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RISKK\RiskkReport\"/>
    </mc:Choice>
  </mc:AlternateContent>
  <xr:revisionPtr revIDLastSave="0" documentId="13_ncr:1_{A5EE6C37-03D7-4B2C-817E-77910BCD194B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Transa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I2" i="1"/>
  <c r="J2" i="1"/>
  <c r="Q2" i="1"/>
  <c r="U4" i="1"/>
  <c r="V4" i="1"/>
  <c r="S4" i="1"/>
  <c r="T4" i="1"/>
  <c r="P2" i="1"/>
  <c r="O2" i="1"/>
  <c r="N2" i="1"/>
</calcChain>
</file>

<file path=xl/sharedStrings.xml><?xml version="1.0" encoding="utf-8"?>
<sst xmlns="http://schemas.openxmlformats.org/spreadsheetml/2006/main" count="23" uniqueCount="21">
  <si>
    <t>Fund Code</t>
  </si>
  <si>
    <t>Fund Name</t>
  </si>
  <si>
    <t>Allocated Qty</t>
  </si>
  <si>
    <t>Deal Price</t>
  </si>
  <si>
    <t>Gross Proceed</t>
  </si>
  <si>
    <t>Net Proceed</t>
  </si>
  <si>
    <t>Clearing Fee</t>
  </si>
  <si>
    <t>Stamp Duty</t>
  </si>
  <si>
    <t>SST</t>
  </si>
  <si>
    <t>Other Fee</t>
  </si>
  <si>
    <t>Brokerage Fee</t>
  </si>
  <si>
    <t>Total</t>
  </si>
  <si>
    <t>Order Type</t>
  </si>
  <si>
    <t>Buy|Sell</t>
  </si>
  <si>
    <t>OriAlloQty</t>
  </si>
  <si>
    <t>CheckAlloQty</t>
  </si>
  <si>
    <t>Check</t>
  </si>
  <si>
    <t>Is Withdrawal</t>
  </si>
  <si>
    <t>Total Holding | Cash</t>
  </si>
  <si>
    <t xml:space="preserve">% Value </t>
  </si>
  <si>
    <t>Sub-Pool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</si>
</sst>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entury Gothic"/>
      <family val="1"/>
    </font>
    <font>
      <sz val="10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4" borderId="0" xfId="0" applyFont="1" applyFill="1" applyAlignment="1">
      <alignment horizontal="center" vertical="center"/>
    </xf>
    <xf numFmtId="0" fontId="4" fillId="0" borderId="0" xfId="0" applyFont="1"/>
    <xf numFmtId="43" fontId="5" fillId="0" borderId="1" xfId="2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</xf>
    <xf numFmtId="44" fontId="6" fillId="3" borderId="0" xfId="1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4" fillId="0" borderId="0" xfId="0" applyFont="1" applyProtection="1"/>
    <xf numFmtId="0" fontId="5" fillId="2" borderId="2" xfId="0" applyFont="1" applyFill="1" applyBorder="1" applyAlignment="1" applyProtection="1">
      <alignment horizontal="left" vertical="center" indent="1"/>
    </xf>
    <xf numFmtId="0" fontId="5" fillId="2" borderId="2" xfId="0" applyFont="1" applyFill="1" applyBorder="1" applyAlignment="1" applyProtection="1">
      <alignment horizontal="center" vertical="center"/>
    </xf>
    <xf numFmtId="43" fontId="6" fillId="3" borderId="0" xfId="0" applyNumberFormat="1" applyFont="1" applyFill="1" applyAlignment="1" applyProtection="1">
      <alignment vertical="center"/>
    </xf>
    <xf numFmtId="43" fontId="5" fillId="0" borderId="1" xfId="2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6" fillId="3" borderId="0" xfId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43" fontId="5" fillId="0" borderId="1" xfId="2" applyFont="1" applyFill="1" applyBorder="1" applyAlignment="1" applyProtection="1">
      <alignment vertical="center"/>
    </xf>
    <xf numFmtId="49" fontId="3" fillId="4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Protection="1"/>
    <xf numFmtId="49" fontId="6" fillId="3" borderId="0" xfId="0" applyNumberFormat="1" applyFont="1" applyFill="1" applyAlignment="1" applyProtection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vertical="center"/>
    </xf>
    <xf numFmtId="164" fontId="4" fillId="0" borderId="0" xfId="0" applyNumberFormat="1" applyFont="1" applyProtection="1"/>
    <xf numFmtId="164" fontId="5" fillId="0" borderId="1" xfId="2" applyNumberFormat="1" applyFont="1" applyFill="1" applyBorder="1" applyAlignment="1" applyProtection="1">
      <alignment vertical="center"/>
    </xf>
    <xf numFmtId="4" fontId="3" fillId="4" borderId="0" xfId="2" applyNumberFormat="1" applyFont="1" applyFill="1" applyAlignment="1" applyProtection="1">
      <alignment horizontal="center" vertical="center"/>
    </xf>
    <xf numFmtId="4" fontId="6" fillId="3" borderId="0" xfId="2" applyNumberFormat="1" applyFont="1" applyFill="1" applyAlignment="1" applyProtection="1">
      <alignment vertical="center"/>
    </xf>
    <xf numFmtId="4" fontId="4" fillId="0" borderId="0" xfId="2" applyNumberFormat="1" applyFont="1" applyProtection="1"/>
    <xf numFmtId="4" fontId="1" fillId="7" borderId="4" xfId="2" applyNumberFormat="1" applyFont="1" applyFill="1" applyBorder="1" applyAlignment="1" applyProtection="1">
      <alignment vertical="center"/>
    </xf>
    <xf numFmtId="4" fontId="7" fillId="6" borderId="3" xfId="2" applyNumberFormat="1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Protection="1">
      <protection locked="0"/>
    </xf>
    <xf numFmtId="4" fontId="8" fillId="5" borderId="1" xfId="2" applyNumberFormat="1" applyFont="1" applyFill="1" applyBorder="1" applyAlignment="1" applyProtection="1">
      <alignment vertical="center"/>
      <protection locked="0"/>
    </xf>
    <xf numFmtId="4" fontId="5" fillId="0" borderId="1" xfId="2" applyNumberFormat="1" applyFont="1" applyFill="1" applyBorder="1" applyAlignment="1" applyProtection="1">
      <alignment vertical="center"/>
    </xf>
    <xf numFmtId="49" fontId="5" fillId="0" borderId="1" xfId="2" applyNumberFormat="1" applyFont="1" applyFill="1" applyBorder="1" applyAlignment="1" applyProtection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W4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2.75" x14ac:dyDescent="0.2"/>
  <cols>
    <col min="1" max="1" width="7.125" style="16" bestFit="1" customWidth="1"/>
    <col min="2" max="2" width="9.875" style="8" bestFit="1" customWidth="1"/>
    <col min="3" max="3" width="21.5" style="8" customWidth="1"/>
    <col min="4" max="4" width="18" style="27" bestFit="1" customWidth="1"/>
    <col min="5" max="5" width="13.25" style="27" bestFit="1" customWidth="1"/>
    <col min="6" max="6" width="13" style="30" customWidth="1"/>
    <col min="7" max="7" width="18.625" style="23" customWidth="1"/>
    <col min="8" max="8" width="12.375" style="27" customWidth="1"/>
    <col min="9" max="9" width="12.25" style="27" bestFit="1" customWidth="1"/>
    <col min="10" max="10" width="15.25" style="27" customWidth="1"/>
    <col min="11" max="12" width="11.75" style="19" customWidth="1"/>
    <col min="13" max="13" width="8.875" style="2" hidden="1" customWidth="1"/>
    <col min="14" max="14" width="11" style="8" hidden="1" customWidth="1"/>
    <col min="15" max="15" width="10.25" style="8" hidden="1" customWidth="1"/>
    <col min="16" max="16" width="4.5" style="8" hidden="1" customWidth="1"/>
    <col min="17" max="17" width="8.625" style="8" hidden="1" customWidth="1"/>
    <col min="18" max="18" width="9.375" style="8" hidden="1" customWidth="1"/>
    <col min="19" max="19" width="12.375" style="8" hidden="1" customWidth="1"/>
    <col min="20" max="20" width="11" style="8" hidden="1" customWidth="1"/>
    <col min="21" max="21" width="12.375" style="2" hidden="1" customWidth="1"/>
    <col min="22" max="23" width="12.375" style="14" hidden="1" customWidth="1"/>
    <col min="24" max="16384" width="11" style="2"/>
  </cols>
  <sheetData>
    <row r="1" spans="1:23" ht="18" customHeight="1" x14ac:dyDescent="0.2">
      <c r="A1" s="5" t="s">
        <v>13</v>
      </c>
      <c r="B1" s="5" t="s">
        <v>0</v>
      </c>
      <c r="C1" s="5" t="s">
        <v>1</v>
      </c>
      <c r="D1" s="25" t="s">
        <v>18</v>
      </c>
      <c r="E1" s="25" t="s">
        <v>19</v>
      </c>
      <c r="F1" s="29" t="s">
        <v>2</v>
      </c>
      <c r="G1" s="21" t="s">
        <v>3</v>
      </c>
      <c r="H1" s="25" t="s">
        <v>4</v>
      </c>
      <c r="I1" s="25" t="s">
        <v>10</v>
      </c>
      <c r="J1" s="25" t="s">
        <v>5</v>
      </c>
      <c r="K1" s="18" t="s">
        <v>17</v>
      </c>
      <c r="L1" s="18" t="s">
        <v>20</v>
      </c>
      <c r="M1" s="1" t="s">
        <v>14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12</v>
      </c>
      <c r="S1" s="5" t="s">
        <v>4</v>
      </c>
      <c r="T1" s="5" t="s">
        <v>5</v>
      </c>
      <c r="U1" s="1" t="s">
        <v>15</v>
      </c>
      <c r="V1" s="1" t="s">
        <v>16</v>
      </c>
      <c r="W1" s="1"/>
    </row>
    <row r="2" spans="1:23" ht="18" customHeight="1" x14ac:dyDescent="0.2">
      <c r="A2" s="15" t="s">
        <v>11</v>
      </c>
      <c r="B2" s="6"/>
      <c r="C2" s="7"/>
      <c r="D2" s="26"/>
      <c r="E2" s="26"/>
      <c r="F2" s="26">
        <f>SUM(F4:F10000)</f>
        <v>0</v>
      </c>
      <c r="G2" s="22"/>
      <c r="H2" s="26"/>
      <c r="I2" s="26">
        <f>SUM(I4:I10000)</f>
        <v>0</v>
      </c>
      <c r="J2" s="26">
        <f>SUM(J4:J10000)</f>
        <v>0</v>
      </c>
      <c r="K2" s="20"/>
      <c r="L2" s="20"/>
      <c r="M2" s="4"/>
      <c r="N2" s="11">
        <f>SUM(N4:N4)</f>
        <v>0</v>
      </c>
      <c r="O2" s="11">
        <f>SUM(O4:O4)</f>
        <v>0</v>
      </c>
      <c r="P2" s="11">
        <f>SUM(P4:P4)</f>
        <v>0</v>
      </c>
      <c r="Q2" s="11">
        <f>SUM(Q4:Q4)</f>
        <v>0</v>
      </c>
      <c r="R2" s="7"/>
      <c r="S2" s="6"/>
      <c r="T2" s="6"/>
      <c r="U2" s="4"/>
      <c r="V2" s="13"/>
      <c r="W2" s="13"/>
    </row>
    <row r="3" spans="1:23" ht="28.5" hidden="1" customHeight="1" x14ac:dyDescent="0.2"/>
    <row r="4" spans="1:23" ht="18" customHeight="1" x14ac:dyDescent="0.2">
      <c r="A4" s="10"/>
      <c r="B4" s="9"/>
      <c r="C4" s="9"/>
      <c r="D4" s="28"/>
      <c r="E4" s="28"/>
      <c r="F4" s="31"/>
      <c r="G4" s="24"/>
      <c r="H4" s="32"/>
      <c r="I4" s="32"/>
      <c r="J4" s="32"/>
      <c r="K4" s="33"/>
      <c r="L4" s="33"/>
      <c r="M4" s="3"/>
      <c r="N4" s="17"/>
      <c r="O4" s="17"/>
      <c r="P4" s="17"/>
      <c r="Q4" s="17"/>
      <c r="R4" s="10"/>
      <c r="S4" s="17">
        <f>IF(A4="BUY",F4*G4*-1,F4*G4)</f>
        <v>0</v>
      </c>
      <c r="T4" s="17">
        <f>IF(A4="BUY",S4+(I4+Q4)*-1,S4-(I4+Q4))</f>
        <v>0</v>
      </c>
      <c r="U4" s="3">
        <f>F4</f>
        <v>0</v>
      </c>
      <c r="V4" s="12" t="str">
        <f>IF(W4="T", "Overwrited", IF(U4=M4,"Original","Edited"))</f>
        <v>Original</v>
      </c>
      <c r="W4" s="12"/>
    </row>
  </sheetData>
  <conditionalFormatting sqref="A4">
    <cfRule type="cellIs" dxfId="1" priority="11" operator="equal">
      <formula>"Buy"</formula>
    </cfRule>
    <cfRule type="cellIs" dxfId="0" priority="12" operator="equal">
      <formula>"Sell"</formula>
    </cfRule>
  </conditionalFormatting>
  <dataValidations count="1">
    <dataValidation type="custom" showInputMessage="1" showErrorMessage="1" sqref="F4" xr:uid="{D3F5025F-2B1A-417B-BC35-064370C43C87}">
      <formula1>ISNUMBER(F4)</formula1>
    </dataValidation>
  </dataValidation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dcterms:created xsi:type="dcterms:W3CDTF">2015-09-23T17:30:32Z</dcterms:created>
  <dcterms:modified xsi:type="dcterms:W3CDTF">2022-02-17T08:57:28Z</dcterms:modified>
</cp:coreProperties>
</file>