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9440" windowHeight="12570" activeTab="1"/>
  </bookViews>
  <sheets>
    <sheet name="PricingTemplate" sheetId="1" r:id="rId1"/>
    <sheet name="BbCode" sheetId="2" r:id="rId2"/>
    <sheet name="PricingReport" sheetId="3" r:id="rId3"/>
  </sheets>
  <definedNames>
    <definedName name="_xlnm._FilterDatabase" localSheetId="0" hidden="1">PricingTemplate!$A$9:$G$58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8" i="1" l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B66" i="2" l="1"/>
  <c r="B63" i="2"/>
  <c r="B62" i="2"/>
  <c r="G43" i="1" l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43" i="1"/>
  <c r="A44" i="1"/>
  <c r="B36" i="2" l="1"/>
  <c r="B60" i="2" l="1"/>
  <c r="B59" i="2"/>
  <c r="B54" i="2" l="1"/>
  <c r="B53" i="2" l="1"/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5" i="2"/>
  <c r="B56" i="2"/>
  <c r="B57" i="2"/>
  <c r="B58" i="2"/>
  <c r="B61" i="2"/>
  <c r="B64" i="2"/>
  <c r="B65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2" i="2"/>
  <c r="A32" i="1"/>
  <c r="F10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9" i="1"/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9" i="1"/>
  <c r="B101" i="1" l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3" i="1"/>
  <c r="A34" i="1"/>
  <c r="A35" i="1"/>
  <c r="A36" i="1"/>
  <c r="A37" i="1"/>
  <c r="A38" i="1"/>
  <c r="A39" i="1"/>
  <c r="A40" i="1"/>
  <c r="A41" i="1"/>
  <c r="A42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C10" i="1"/>
  <c r="B10" i="1" s="1"/>
  <c r="C11" i="1"/>
  <c r="B11" i="1" s="1"/>
  <c r="C12" i="1"/>
  <c r="C13" i="1"/>
  <c r="B13" i="1" s="1"/>
  <c r="C14" i="1"/>
  <c r="B14" i="1" s="1"/>
  <c r="C15" i="1"/>
  <c r="B15" i="1" s="1"/>
  <c r="C16" i="1"/>
  <c r="B16" i="1" s="1"/>
  <c r="C17" i="1"/>
  <c r="B17" i="1" s="1"/>
  <c r="C18" i="1"/>
  <c r="B18" i="1" s="1"/>
  <c r="C19" i="1"/>
  <c r="B19" i="1" s="1"/>
  <c r="C20" i="1"/>
  <c r="B20" i="1" s="1"/>
  <c r="C21" i="1"/>
  <c r="B21" i="1" s="1"/>
  <c r="C22" i="1"/>
  <c r="B22" i="1" s="1"/>
  <c r="C23" i="1"/>
  <c r="B23" i="1" s="1"/>
  <c r="C24" i="1"/>
  <c r="B24" i="1" s="1"/>
  <c r="C25" i="1"/>
  <c r="B25" i="1" s="1"/>
  <c r="C26" i="1"/>
  <c r="B26" i="1" s="1"/>
  <c r="C27" i="1"/>
  <c r="B27" i="1" s="1"/>
  <c r="C28" i="1"/>
  <c r="B28" i="1" s="1"/>
  <c r="C29" i="1"/>
  <c r="B29" i="1" s="1"/>
  <c r="C30" i="1"/>
  <c r="B30" i="1" s="1"/>
  <c r="C31" i="1"/>
  <c r="B31" i="1" s="1"/>
  <c r="C32" i="1"/>
  <c r="B32" i="1" s="1"/>
  <c r="C33" i="1"/>
  <c r="C34" i="1"/>
  <c r="B34" i="1" s="1"/>
  <c r="C35" i="1"/>
  <c r="B35" i="1" s="1"/>
  <c r="C36" i="1"/>
  <c r="B36" i="1" s="1"/>
  <c r="C37" i="1"/>
  <c r="B37" i="1" s="1"/>
  <c r="C38" i="1"/>
  <c r="B38" i="1" s="1"/>
  <c r="C39" i="1"/>
  <c r="B39" i="1" s="1"/>
  <c r="C40" i="1"/>
  <c r="B40" i="1" s="1"/>
  <c r="C41" i="1"/>
  <c r="B41" i="1" s="1"/>
  <c r="C42" i="1"/>
  <c r="B42" i="1" s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D9" i="1"/>
  <c r="C9" i="1"/>
  <c r="B9" i="1" s="1"/>
  <c r="B12" i="1"/>
  <c r="B33" i="1"/>
</calcChain>
</file>

<file path=xl/comments1.xml><?xml version="1.0" encoding="utf-8"?>
<comments xmlns="http://schemas.openxmlformats.org/spreadsheetml/2006/main">
  <authors>
    <author>Brenda</author>
  </authors>
  <commentList>
    <comment ref="F8" authorId="0">
      <text>
        <r>
          <rPr>
            <sz val="8"/>
            <color indexed="81"/>
            <rFont val="Tahoma"/>
            <family val="2"/>
          </rPr>
          <t xml:space="preserve">Please specify what kind of yield (daily, weekly, average yearly).
</t>
        </r>
      </text>
    </comment>
  </commentList>
</comments>
</file>

<file path=xl/sharedStrings.xml><?xml version="1.0" encoding="utf-8"?>
<sst xmlns="http://schemas.openxmlformats.org/spreadsheetml/2006/main" count="180" uniqueCount="172">
  <si>
    <t>BLOOMBERG</t>
  </si>
  <si>
    <t>PRICE FORMAT</t>
  </si>
  <si>
    <r>
      <t xml:space="preserve">NAV data should be sent to </t>
    </r>
    <r>
      <rPr>
        <b/>
        <u/>
        <sz val="10"/>
        <color indexed="18"/>
        <rFont val="Verdana"/>
        <family val="2"/>
      </rPr>
      <t>fundpricing@bloomberg.com</t>
    </r>
    <r>
      <rPr>
        <sz val="10"/>
        <rFont val="Verdana"/>
        <family val="2"/>
      </rPr>
      <t xml:space="preserve"> &amp; mkfund@bloomberg.net using a copy of this </t>
    </r>
    <r>
      <rPr>
        <b/>
        <sz val="10"/>
        <rFont val="Verdana"/>
        <family val="2"/>
      </rPr>
      <t>fixed</t>
    </r>
    <r>
      <rPr>
        <sz val="10"/>
        <rFont val="Verdana"/>
        <family val="2"/>
      </rPr>
      <t xml:space="preserve"> format:</t>
    </r>
  </si>
  <si>
    <t xml:space="preserve">PRICING CONTACT PERSON </t>
  </si>
  <si>
    <t>Name:</t>
  </si>
  <si>
    <t>Telephone:</t>
  </si>
  <si>
    <t>Email:</t>
  </si>
  <si>
    <t>DATE (mm/dd/yy)</t>
  </si>
  <si>
    <t>BLOOMBERG CODE / ISIN / SEDOL</t>
  </si>
  <si>
    <t>FUND NAME</t>
  </si>
  <si>
    <t>CURRENCY</t>
  </si>
  <si>
    <t>NAV</t>
  </si>
  <si>
    <t>N/A # = Closed-end fund therefore no selling price is applicable</t>
  </si>
  <si>
    <t>NOTE:</t>
  </si>
  <si>
    <t>@ = Cum Units Split</t>
  </si>
  <si>
    <t>Note:</t>
  </si>
  <si>
    <t>CD = Cum-Distribution</t>
  </si>
  <si>
    <t>XD = Ex-Distribution</t>
  </si>
  <si>
    <t>YIELD</t>
  </si>
  <si>
    <t>TOTAL ASSETS (RM)</t>
  </si>
  <si>
    <t>TOTAL ASSETS(RM)</t>
  </si>
  <si>
    <t>*CBI</t>
  </si>
  <si>
    <t>Cum-units split</t>
  </si>
  <si>
    <t>*XBI</t>
  </si>
  <si>
    <t>Ex-units split</t>
  </si>
  <si>
    <t>TA Growth Fund</t>
  </si>
  <si>
    <t>TA Comet Fund</t>
  </si>
  <si>
    <t>TA Islamic Fund</t>
  </si>
  <si>
    <t>TA Income Fund</t>
  </si>
  <si>
    <t>TA Small Cap Fund</t>
  </si>
  <si>
    <t>TA High Growth Fund</t>
  </si>
  <si>
    <t>TA Dana OptiMix</t>
  </si>
  <si>
    <t>TA CashPLUS Fund</t>
  </si>
  <si>
    <t>TA Islamic CashPLUS fund</t>
  </si>
  <si>
    <t>TA Global Asset Allocator Fund</t>
  </si>
  <si>
    <t>TA Asia Pacific Islamic Balanced Fund</t>
  </si>
  <si>
    <t>TA European Equity Fund</t>
  </si>
  <si>
    <t>TA Dana Fokus</t>
  </si>
  <si>
    <t>TA All-Cycle Commodities Income Fund</t>
  </si>
  <si>
    <t>TA Select Titans In Asia Capital Protected Fund</t>
  </si>
  <si>
    <t>TABALAI MK</t>
  </si>
  <si>
    <t>TACOMET MK</t>
  </si>
  <si>
    <t>TAUISLA MK</t>
  </si>
  <si>
    <t>TAINCOM MK</t>
  </si>
  <si>
    <t>TASCAPF MK</t>
  </si>
  <si>
    <t>TAHGROW MK</t>
  </si>
  <si>
    <t>TADOPTI MK</t>
  </si>
  <si>
    <t>TACPLUS MK</t>
  </si>
  <si>
    <t>TAISCPL MK</t>
  </si>
  <si>
    <t>TASOUTH MK</t>
  </si>
  <si>
    <t>TAGLOAA MK</t>
  </si>
  <si>
    <t>TAPAISB MK</t>
  </si>
  <si>
    <t>TAEUREQ MK</t>
  </si>
  <si>
    <t>TAABNUT MK</t>
  </si>
  <si>
    <t>TAFOKUS MK</t>
  </si>
  <si>
    <t>TAACCIN MK</t>
  </si>
  <si>
    <t>TAASCAP MK</t>
  </si>
  <si>
    <t>TABREMM MK</t>
  </si>
  <si>
    <t>TAAUSI1 MK</t>
  </si>
  <si>
    <t>TAAUSI2 MK</t>
  </si>
  <si>
    <t>TA South East Asia Equity Fund</t>
  </si>
  <si>
    <t>TA Total Return Fixed Income Fund</t>
  </si>
  <si>
    <t>TATRFIF MK</t>
  </si>
  <si>
    <t>TAGLTEC MK</t>
  </si>
  <si>
    <t>TA Asia Pacific REITs Income Fund</t>
  </si>
  <si>
    <t>TAAPREI MK</t>
  </si>
  <si>
    <t>Terry Teo/Jaya</t>
  </si>
  <si>
    <t>03-2032 2489 /2031 3264</t>
  </si>
  <si>
    <t>terryteo@ta.com.my /jayaletchumee@ta.com.my</t>
  </si>
  <si>
    <t>TA Asian Dividend Income Fund</t>
  </si>
  <si>
    <t>TA Bric &amp; Emerging Markets Fund</t>
  </si>
  <si>
    <t>TA Global Technology Fund</t>
  </si>
  <si>
    <t>TA Australia Income Fund I</t>
  </si>
  <si>
    <t>TA Australia Income Fund II</t>
  </si>
  <si>
    <t>TA Regular Income Fund</t>
  </si>
  <si>
    <t>TARGINC MK</t>
  </si>
  <si>
    <t>TA Dana Afif</t>
  </si>
  <si>
    <t>TADAFIF MK</t>
  </si>
  <si>
    <t>TA Structured* Income Fund</t>
  </si>
  <si>
    <t>TASTRIN MK</t>
  </si>
  <si>
    <t>TA Islamic Wholesale CashPLUS fund</t>
  </si>
  <si>
    <t>TAIWSCP MK</t>
  </si>
  <si>
    <t>TABLINC MK</t>
  </si>
  <si>
    <t>TA Balance Income fund</t>
  </si>
  <si>
    <t>TADGL50 MK</t>
  </si>
  <si>
    <t>TA Dana Global 50</t>
  </si>
  <si>
    <t>TA All China Equity Fund - USD Class</t>
  </si>
  <si>
    <t>TA All China Equity Fund - AUD Hedged Class</t>
  </si>
  <si>
    <t>TA All China Equity Fund - SGD Hedged Class</t>
  </si>
  <si>
    <t>TA All China Equity Fund - MYR Hedged Class</t>
  </si>
  <si>
    <t>TA All China Equity Fund - MYR Class</t>
  </si>
  <si>
    <t xml:space="preserve">TAACEUS MK </t>
  </si>
  <si>
    <t xml:space="preserve">TAACEAH MK </t>
  </si>
  <si>
    <t>TAACESH MK</t>
  </si>
  <si>
    <t>TAACEMH MK</t>
  </si>
  <si>
    <t>TAACEMY MK</t>
  </si>
  <si>
    <t>TA Dana Principal Preservation Robotic Theme</t>
  </si>
  <si>
    <t>TADPPRT MK</t>
  </si>
  <si>
    <t>TA Rainbow Income Fund</t>
  </si>
  <si>
    <t>TARBOWI MK</t>
  </si>
  <si>
    <t>TA Dynamic Absolute Mandate</t>
  </si>
  <si>
    <t>TADYABM MK</t>
  </si>
  <si>
    <t>TA Rainbow Income Fund 2</t>
  </si>
  <si>
    <t>TARBIN2 MK</t>
  </si>
  <si>
    <t>TA Rainbow Income Fund 3</t>
  </si>
  <si>
    <t>TARBIN3 MK</t>
  </si>
  <si>
    <t>TA Rainbow Income Fund 6</t>
  </si>
  <si>
    <t>TARBIN6 MK</t>
  </si>
  <si>
    <t>TAGAALU MK</t>
  </si>
  <si>
    <t>TAGAALM MK</t>
  </si>
  <si>
    <t>TAGAAMB MK</t>
  </si>
  <si>
    <t>TAGAALS MK</t>
  </si>
  <si>
    <t>TAGAAMC MK</t>
  </si>
  <si>
    <t>TA GLOBAL ABSOLUTE ALPHA FUND - MYR CLASS A</t>
  </si>
  <si>
    <t>TA GLOBAL ABSOLUTE ALPHA FUND - MYR CLASS B</t>
  </si>
  <si>
    <t>TA GLOBAL ABSOLUTE ALPHA FUND - MYR CLASS C</t>
  </si>
  <si>
    <t>TA GLOBAL ABSOLUTE ALPHA FUND - SGD CLASS A</t>
  </si>
  <si>
    <t>TA GLOBAL ABSOLUTE ALPHA FUND - USD CLASS A</t>
  </si>
  <si>
    <t>TA Rainbow Income Fund 7</t>
  </si>
  <si>
    <t>TARBWI7 MK</t>
  </si>
  <si>
    <t>TA Rainbow Income Fund 8</t>
  </si>
  <si>
    <t>TARBWI8 MK</t>
  </si>
  <si>
    <t>TA ASIA HIGH CONVICTION MANDATE - AUD CLASS</t>
  </si>
  <si>
    <t>TA ASIA HIGH CONVICTION MANDATE - USD CLASS</t>
  </si>
  <si>
    <t>TA ASIA HIGH CONVICTION MANDATE - SGD CLASS</t>
  </si>
  <si>
    <t>TA ASIA HIGH CONVICTION MANDATE - MYR HEDGED CLASS</t>
  </si>
  <si>
    <t>TA Rainbow Income Fund 9</t>
  </si>
  <si>
    <t>TARBWI9 MK</t>
  </si>
  <si>
    <t>TA Gold &amp; Silver Fund - USD Class</t>
  </si>
  <si>
    <t>TA Gold &amp; Silver Fund - MYR Class</t>
  </si>
  <si>
    <t>TAGSUSD MK</t>
  </si>
  <si>
    <t>TAGSMYR MK</t>
  </si>
  <si>
    <t>TA Gold &amp; Silver Fund - RMB Hedged Class</t>
  </si>
  <si>
    <t>TA Gold &amp; Silver Fund - AUD Hedged Class</t>
  </si>
  <si>
    <t>TA Gold &amp; Silver Fund - SGD Hedged Class</t>
  </si>
  <si>
    <t>TAGSAUH MK</t>
  </si>
  <si>
    <t>TAGSSGH MK</t>
  </si>
  <si>
    <t>TA Gold &amp; Silver Fund - MYR Hedged Class</t>
  </si>
  <si>
    <t>TAGSMYH MK</t>
  </si>
  <si>
    <t>TAGSRMH MK</t>
  </si>
  <si>
    <t>TAACERH MK</t>
  </si>
  <si>
    <t>TA All China Equity Fund - RMB Hedged Class</t>
  </si>
  <si>
    <t>TA Rainbow Income Fund 10</t>
  </si>
  <si>
    <t>TARBI10 MK</t>
  </si>
  <si>
    <t xml:space="preserve">TAAHCMU MK </t>
  </si>
  <si>
    <t>TAAHCMA MK</t>
  </si>
  <si>
    <t xml:space="preserve">TAAHCMS MK </t>
  </si>
  <si>
    <t xml:space="preserve">TAAHCMM MK </t>
  </si>
  <si>
    <t>TA ASIAN BOND FUND - USD CLASS</t>
  </si>
  <si>
    <t>TA ASIAN BOND FUND - AUD HEDGED CLASS</t>
  </si>
  <si>
    <t>TA ASIAN BOND FUND - SGD HEDGED CLASS</t>
  </si>
  <si>
    <t>TA ASIAN BOND FUND - GBP HEDGED CLASS</t>
  </si>
  <si>
    <t>TA ASIAN BOND FUND - MYR HEDGED CLASS</t>
  </si>
  <si>
    <t>TAABFUI MK</t>
  </si>
  <si>
    <t>TAABFAH MK</t>
  </si>
  <si>
    <t>TAABFSH MK</t>
  </si>
  <si>
    <t>TAABFGH MK</t>
  </si>
  <si>
    <t>TAABFMH MK</t>
  </si>
  <si>
    <t>TAFABUI MK</t>
  </si>
  <si>
    <t>TAFABMI MK</t>
  </si>
  <si>
    <t>TAFABMH MK</t>
  </si>
  <si>
    <t>TAFABAH MK</t>
  </si>
  <si>
    <t>TAFABGH MK</t>
  </si>
  <si>
    <t>TAFABRH MK</t>
  </si>
  <si>
    <t>TAFABSH MK</t>
  </si>
  <si>
    <t>TA FLEXIBLE ASIAN BOND FUND - USD CLASS</t>
  </si>
  <si>
    <t>TA FLEXIBLE ASIAN BOND FUND - MYR  CLASS</t>
  </si>
  <si>
    <t>TA FLEXIBLE ASIAN BOND FUND - MYR HEDGED CLASS</t>
  </si>
  <si>
    <t>TA FLEXIBLE ASIAN BOND FUND - AUD HEDGED CLASS</t>
  </si>
  <si>
    <t>TA FLEXIBLE ASIAN BOND FUND - RMB HEDGED CLASS</t>
  </si>
  <si>
    <t>TA FLEXIBLE ASIAN BOND FUND - GBP HEDGED CLASS</t>
  </si>
  <si>
    <t>TA FLEXIBLE ASIAN BOND FUND - SGD HEDGED 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</si>
</sst>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"/>
    <numFmt numFmtId="165" formatCode="_(* #,##0.0000_);_(* \(#,##0.0000\);_(* &quot;-&quot;????_);_(@_)"/>
  </numFmts>
  <fonts count="14" x14ac:knownFonts="1">
    <font>
      <sz val="11"/>
      <color theme="1"/>
      <name val="Calibri"/>
      <family val="2"/>
      <scheme val="minor"/>
    </font>
    <font>
      <b/>
      <sz val="12"/>
      <color indexed="9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0"/>
      <name val="Verdana"/>
      <family val="2"/>
    </font>
    <font>
      <b/>
      <u/>
      <sz val="10"/>
      <color indexed="18"/>
      <name val="Verdana"/>
      <family val="2"/>
    </font>
    <font>
      <b/>
      <sz val="10"/>
      <name val="Verdana"/>
      <family val="2"/>
    </font>
    <font>
      <u/>
      <sz val="10"/>
      <color indexed="12"/>
      <name val="Arial"/>
      <family val="2"/>
    </font>
    <font>
      <b/>
      <sz val="10"/>
      <color rgb="FF0000FF"/>
      <name val="Verdana"/>
      <family val="2"/>
    </font>
    <font>
      <b/>
      <sz val="10"/>
      <color rgb="FFFF0000"/>
      <name val="Verdana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color theme="1"/>
      <name val="Verdana"/>
      <family val="2"/>
    </font>
    <font>
      <sz val="8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1" fillId="2" borderId="0" xfId="0" applyFont="1" applyFill="1" applyBorder="1" applyAlignment="1">
      <alignment horizontal="left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6" fillId="3" borderId="0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4" borderId="1" xfId="0" applyFont="1" applyFill="1" applyBorder="1"/>
    <xf numFmtId="0" fontId="4" fillId="4" borderId="1" xfId="0" applyFont="1" applyFill="1" applyBorder="1" applyAlignment="1">
      <alignment wrapText="1"/>
    </xf>
    <xf numFmtId="164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/>
    <xf numFmtId="165" fontId="4" fillId="0" borderId="1" xfId="0" applyNumberFormat="1" applyFont="1" applyFill="1" applyBorder="1"/>
    <xf numFmtId="0" fontId="8" fillId="3" borderId="0" xfId="0" applyFont="1" applyFill="1" applyBorder="1"/>
    <xf numFmtId="0" fontId="9" fillId="3" borderId="0" xfId="0" applyFont="1" applyFill="1" applyBorder="1"/>
    <xf numFmtId="0" fontId="10" fillId="5" borderId="1" xfId="0" applyFont="1" applyFill="1" applyBorder="1"/>
    <xf numFmtId="0" fontId="10" fillId="0" borderId="0" xfId="0" applyFont="1"/>
    <xf numFmtId="0" fontId="10" fillId="0" borderId="1" xfId="0" applyFont="1" applyFill="1" applyBorder="1"/>
    <xf numFmtId="0" fontId="10" fillId="0" borderId="1" xfId="0" applyFont="1" applyBorder="1"/>
    <xf numFmtId="0" fontId="11" fillId="4" borderId="1" xfId="0" applyFont="1" applyFill="1" applyBorder="1"/>
    <xf numFmtId="0" fontId="11" fillId="4" borderId="1" xfId="0" applyFont="1" applyFill="1" applyBorder="1" applyAlignment="1">
      <alignment wrapText="1"/>
    </xf>
    <xf numFmtId="0" fontId="11" fillId="4" borderId="1" xfId="0" applyFont="1" applyFill="1" applyBorder="1" applyAlignment="1">
      <alignment horizontal="center"/>
    </xf>
    <xf numFmtId="0" fontId="10" fillId="6" borderId="1" xfId="0" applyFont="1" applyFill="1" applyBorder="1"/>
    <xf numFmtId="165" fontId="4" fillId="0" borderId="1" xfId="0" applyNumberFormat="1" applyFont="1" applyFill="1" applyBorder="1" applyAlignment="1">
      <alignment horizontal="right"/>
    </xf>
    <xf numFmtId="0" fontId="11" fillId="4" borderId="2" xfId="0" applyFont="1" applyFill="1" applyBorder="1"/>
    <xf numFmtId="0" fontId="10" fillId="6" borderId="2" xfId="0" applyFont="1" applyFill="1" applyBorder="1"/>
    <xf numFmtId="0" fontId="0" fillId="0" borderId="0" xfId="0" applyBorder="1"/>
    <xf numFmtId="0" fontId="11" fillId="0" borderId="0" xfId="0" applyFont="1" applyFill="1" applyBorder="1"/>
    <xf numFmtId="0" fontId="10" fillId="0" borderId="0" xfId="0" applyFont="1" applyFill="1" applyBorder="1"/>
    <xf numFmtId="0" fontId="0" fillId="0" borderId="0" xfId="0" applyFill="1" applyBorder="1"/>
    <xf numFmtId="0" fontId="6" fillId="7" borderId="0" xfId="0" applyFont="1" applyFill="1" applyBorder="1"/>
    <xf numFmtId="0" fontId="4" fillId="7" borderId="0" xfId="0" applyFont="1" applyFill="1" applyBorder="1"/>
    <xf numFmtId="0" fontId="11" fillId="3" borderId="1" xfId="0" applyFont="1" applyFill="1" applyBorder="1"/>
    <xf numFmtId="0" fontId="11" fillId="3" borderId="1" xfId="0" applyFont="1" applyFill="1" applyBorder="1" applyAlignment="1">
      <alignment horizontal="left"/>
    </xf>
    <xf numFmtId="0" fontId="11" fillId="0" borderId="1" xfId="0" applyFont="1" applyFill="1" applyBorder="1"/>
    <xf numFmtId="0" fontId="10" fillId="0" borderId="0" xfId="0" applyFont="1" applyFill="1"/>
    <xf numFmtId="0" fontId="0" fillId="0" borderId="0" xfId="0" applyFill="1"/>
    <xf numFmtId="0" fontId="4" fillId="3" borderId="1" xfId="0" applyFont="1" applyFill="1" applyBorder="1" applyAlignment="1">
      <alignment horizontal="left"/>
    </xf>
    <xf numFmtId="0" fontId="12" fillId="3" borderId="1" xfId="1" applyFont="1" applyFill="1" applyBorder="1" applyAlignment="1" applyProtection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01"/>
  <sheetViews>
    <sheetView showGridLines="0" workbookViewId="0">
      <selection activeCell="C81" sqref="C81"/>
    </sheetView>
  </sheetViews>
  <sheetFormatPr defaultRowHeight="15" x14ac:dyDescent="0.25"/>
  <cols>
    <col min="1" max="1" width="18.140625" customWidth="1"/>
    <col min="2" max="2" width="33.7109375" customWidth="1"/>
    <col min="3" max="3" width="61.85546875" customWidth="1"/>
    <col min="4" max="4" width="10.85546875" customWidth="1"/>
    <col min="5" max="5" width="10" customWidth="1"/>
    <col min="6" max="6" width="9" customWidth="1"/>
    <col min="7" max="7" width="22.42578125" customWidth="1"/>
  </cols>
  <sheetData>
    <row r="1" spans="1:7" ht="16.149999999999999" x14ac:dyDescent="0.3">
      <c r="A1" s="1" t="s">
        <v>0</v>
      </c>
      <c r="B1" s="2" t="s">
        <v>1</v>
      </c>
      <c r="C1" s="3"/>
      <c r="D1" s="3"/>
      <c r="E1" s="3"/>
      <c r="F1" s="3"/>
      <c r="G1" s="3"/>
    </row>
    <row r="2" spans="1:7" ht="14.45" x14ac:dyDescent="0.3">
      <c r="A2" s="4" t="s">
        <v>2</v>
      </c>
      <c r="B2" s="4"/>
      <c r="C2" s="4"/>
      <c r="D2" s="4"/>
      <c r="E2" s="4"/>
      <c r="F2" s="4"/>
      <c r="G2" s="4"/>
    </row>
    <row r="3" spans="1:7" ht="14.45" x14ac:dyDescent="0.3">
      <c r="A3" s="5" t="s">
        <v>3</v>
      </c>
      <c r="B3" s="5"/>
      <c r="C3" s="4"/>
      <c r="D3" s="4"/>
      <c r="E3" s="4"/>
      <c r="F3" s="4"/>
      <c r="G3" s="4"/>
    </row>
    <row r="4" spans="1:7" ht="14.45" x14ac:dyDescent="0.3">
      <c r="A4" s="6" t="s">
        <v>4</v>
      </c>
      <c r="B4" s="36" t="s">
        <v>66</v>
      </c>
      <c r="C4" s="36"/>
      <c r="D4" s="4"/>
      <c r="E4" s="4"/>
      <c r="F4" s="4"/>
      <c r="G4" s="4"/>
    </row>
    <row r="5" spans="1:7" ht="14.45" x14ac:dyDescent="0.3">
      <c r="A5" s="6" t="s">
        <v>5</v>
      </c>
      <c r="B5" s="36" t="s">
        <v>67</v>
      </c>
      <c r="C5" s="36"/>
      <c r="D5" s="4"/>
      <c r="E5" s="4"/>
      <c r="F5" s="4"/>
      <c r="G5" s="4"/>
    </row>
    <row r="6" spans="1:7" ht="14.45" x14ac:dyDescent="0.3">
      <c r="A6" s="6" t="s">
        <v>6</v>
      </c>
      <c r="B6" s="37" t="s">
        <v>68</v>
      </c>
      <c r="C6" s="37"/>
      <c r="D6" s="4"/>
      <c r="E6" s="4"/>
      <c r="F6" s="4"/>
      <c r="G6" s="4"/>
    </row>
    <row r="7" spans="1:7" ht="14.45" x14ac:dyDescent="0.3">
      <c r="A7" s="4"/>
      <c r="B7" s="4"/>
      <c r="C7" s="4"/>
      <c r="D7" s="4"/>
      <c r="E7" s="4"/>
      <c r="F7" s="4"/>
      <c r="G7" s="4"/>
    </row>
    <row r="8" spans="1:7" ht="26.45" x14ac:dyDescent="0.3">
      <c r="A8" s="7" t="s">
        <v>7</v>
      </c>
      <c r="B8" s="8" t="s">
        <v>8</v>
      </c>
      <c r="C8" s="7" t="s">
        <v>9</v>
      </c>
      <c r="D8" s="7" t="s">
        <v>10</v>
      </c>
      <c r="E8" s="7" t="s">
        <v>11</v>
      </c>
      <c r="F8" s="7" t="s">
        <v>18</v>
      </c>
      <c r="G8" s="7" t="s">
        <v>19</v>
      </c>
    </row>
    <row r="9" spans="1:7" ht="14.45" x14ac:dyDescent="0.3">
      <c r="A9" s="9" t="str">
        <f>IF(ISBLANK(BbCode!A2), "",BbCode!A2)</f>
        <v/>
      </c>
      <c r="B9" s="10" t="str">
        <f>IFERROR(IF(ISNA(VLOOKUP(C9,BbCode!$J$2:$K$107,2,FALSE)),"",VLOOKUP(C9,BbCode!$J$2:$K$107,2,FALSE)),"")</f>
        <v/>
      </c>
      <c r="C9" s="10" t="str">
        <f>IF(ISBLANK(BbCode!C2),"",BbCode!C2)</f>
        <v/>
      </c>
      <c r="D9" s="10" t="str">
        <f>IF(ISBLANK(BbCode!D2),"",BbCode!D2)</f>
        <v/>
      </c>
      <c r="E9" s="22" t="str">
        <f>IF(ISBLANK(BbCode!E2),"",BbCode!E2)</f>
        <v/>
      </c>
      <c r="F9" s="11">
        <f>IF(BbCode!F2="N/A","",BbCode!F2)</f>
        <v>0</v>
      </c>
      <c r="G9" s="11" t="str">
        <f>IF(ISBLANK(BbCode!G2),"",BbCode!G2)</f>
        <v/>
      </c>
    </row>
    <row r="10" spans="1:7" ht="14.45" x14ac:dyDescent="0.3">
      <c r="A10" s="9" t="str">
        <f>IF(ISBLANK(BbCode!A3), "",BbCode!A3)</f>
        <v/>
      </c>
      <c r="B10" s="10" t="str">
        <f>IFERROR(IF(ISNA(VLOOKUP(C10,BbCode!$J$2:$K$107,2,FALSE)),"",VLOOKUP(C10,BbCode!$J$2:$K$107,2,FALSE)),"")</f>
        <v/>
      </c>
      <c r="C10" s="10" t="str">
        <f>IF(ISBLANK(BbCode!C3),"",BbCode!C3)</f>
        <v/>
      </c>
      <c r="D10" s="10" t="str">
        <f>IF(ISBLANK(BbCode!D3),"",BbCode!D3)</f>
        <v/>
      </c>
      <c r="E10" s="22" t="str">
        <f>IF(ISBLANK(BbCode!E3),"",BbCode!E3)</f>
        <v/>
      </c>
      <c r="F10" s="11">
        <f>IF(BbCode!F3="N/A","",BbCode!F3)</f>
        <v>0</v>
      </c>
      <c r="G10" s="11" t="str">
        <f>IF(ISBLANK(BbCode!G3),"",BbCode!G3)</f>
        <v/>
      </c>
    </row>
    <row r="11" spans="1:7" ht="14.45" x14ac:dyDescent="0.3">
      <c r="A11" s="9" t="str">
        <f>IF(ISBLANK(BbCode!A4), "",BbCode!A4)</f>
        <v/>
      </c>
      <c r="B11" s="10" t="str">
        <f>IFERROR(IF(ISNA(VLOOKUP(C11,BbCode!$J$2:$K$107,2,FALSE)),"",VLOOKUP(C11,BbCode!$J$2:$K$107,2,FALSE)),"")</f>
        <v/>
      </c>
      <c r="C11" s="10" t="str">
        <f>IF(ISBLANK(BbCode!C4),"",BbCode!C4)</f>
        <v/>
      </c>
      <c r="D11" s="10" t="str">
        <f>IF(ISBLANK(BbCode!D4),"",BbCode!D4)</f>
        <v/>
      </c>
      <c r="E11" s="22" t="str">
        <f>IF(ISBLANK(BbCode!E4),"",BbCode!E4)</f>
        <v/>
      </c>
      <c r="F11" s="11">
        <f>IF(BbCode!F4="N/A","",BbCode!F4)</f>
        <v>0</v>
      </c>
      <c r="G11" s="11" t="str">
        <f>IF(ISBLANK(BbCode!G4),"",BbCode!G4)</f>
        <v/>
      </c>
    </row>
    <row r="12" spans="1:7" ht="14.45" x14ac:dyDescent="0.3">
      <c r="A12" s="9" t="str">
        <f>IF(ISBLANK(BbCode!A5), "",BbCode!A5)</f>
        <v/>
      </c>
      <c r="B12" s="10" t="str">
        <f>IFERROR(IF(ISNA(VLOOKUP(C12,BbCode!$J$2:$K$107,2,FALSE)),"",VLOOKUP(C12,BbCode!$J$2:$K$107,2,FALSE)),"")</f>
        <v/>
      </c>
      <c r="C12" s="10" t="str">
        <f>IF(ISBLANK(BbCode!C5),"",BbCode!C5)</f>
        <v/>
      </c>
      <c r="D12" s="10" t="str">
        <f>IF(ISBLANK(BbCode!D5),"",BbCode!D5)</f>
        <v/>
      </c>
      <c r="E12" s="22" t="str">
        <f>IF(ISBLANK(BbCode!E5),"",BbCode!E5)</f>
        <v/>
      </c>
      <c r="F12" s="11">
        <f>IF(BbCode!F5="N/A","",BbCode!F5)</f>
        <v>0</v>
      </c>
      <c r="G12" s="11" t="str">
        <f>IF(ISBLANK(BbCode!G5),"",BbCode!G5)</f>
        <v/>
      </c>
    </row>
    <row r="13" spans="1:7" ht="14.45" x14ac:dyDescent="0.3">
      <c r="A13" s="9" t="str">
        <f>IF(ISBLANK(BbCode!A6), "",BbCode!A6)</f>
        <v/>
      </c>
      <c r="B13" s="10" t="str">
        <f>IFERROR(IF(ISNA(VLOOKUP(C13,BbCode!$J$2:$K$107,2,FALSE)),"",VLOOKUP(C13,BbCode!$J$2:$K$107,2,FALSE)),"")</f>
        <v/>
      </c>
      <c r="C13" s="10" t="str">
        <f>IF(ISBLANK(BbCode!C6),"",BbCode!C6)</f>
        <v/>
      </c>
      <c r="D13" s="10" t="str">
        <f>IF(ISBLANK(BbCode!D6),"",BbCode!D6)</f>
        <v/>
      </c>
      <c r="E13" s="22" t="str">
        <f>IF(ISBLANK(BbCode!E6),"",BbCode!E6)</f>
        <v/>
      </c>
      <c r="F13" s="11">
        <f>IF(BbCode!F6="N/A","",BbCode!F6)</f>
        <v>0</v>
      </c>
      <c r="G13" s="11" t="str">
        <f>IF(ISBLANK(BbCode!G6),"",BbCode!G6)</f>
        <v/>
      </c>
    </row>
    <row r="14" spans="1:7" ht="14.45" x14ac:dyDescent="0.3">
      <c r="A14" s="9" t="str">
        <f>IF(ISBLANK(BbCode!A7), "",BbCode!A7)</f>
        <v/>
      </c>
      <c r="B14" s="10" t="str">
        <f>IFERROR(IF(ISNA(VLOOKUP(C14,BbCode!$J$2:$K$107,2,FALSE)),"",VLOOKUP(C14,BbCode!$J$2:$K$107,2,FALSE)),"")</f>
        <v/>
      </c>
      <c r="C14" s="10" t="str">
        <f>IF(ISBLANK(BbCode!C7),"",BbCode!C7)</f>
        <v/>
      </c>
      <c r="D14" s="10" t="str">
        <f>IF(ISBLANK(BbCode!D7),"",BbCode!D7)</f>
        <v/>
      </c>
      <c r="E14" s="22" t="str">
        <f>IF(ISBLANK(BbCode!E7),"",BbCode!E7)</f>
        <v/>
      </c>
      <c r="F14" s="11">
        <f>IF(BbCode!F7="N/A","",BbCode!F7)</f>
        <v>0</v>
      </c>
      <c r="G14" s="11" t="str">
        <f>IF(ISBLANK(BbCode!G7),"",BbCode!G7)</f>
        <v/>
      </c>
    </row>
    <row r="15" spans="1:7" ht="14.45" x14ac:dyDescent="0.3">
      <c r="A15" s="9" t="str">
        <f>IF(ISBLANK(BbCode!A8), "",BbCode!A8)</f>
        <v/>
      </c>
      <c r="B15" s="10" t="str">
        <f>IFERROR(IF(ISNA(VLOOKUP(C15,BbCode!$J$2:$K$107,2,FALSE)),"",VLOOKUP(C15,BbCode!$J$2:$K$107,2,FALSE)),"")</f>
        <v/>
      </c>
      <c r="C15" s="10" t="str">
        <f>IF(ISBLANK(BbCode!C8),"",BbCode!C8)</f>
        <v/>
      </c>
      <c r="D15" s="10" t="str">
        <f>IF(ISBLANK(BbCode!D8),"",BbCode!D8)</f>
        <v/>
      </c>
      <c r="E15" s="22" t="str">
        <f>IF(ISBLANK(BbCode!E8),"",BbCode!E8)</f>
        <v/>
      </c>
      <c r="F15" s="11">
        <f>IF(BbCode!F8="N/A","",BbCode!F8)</f>
        <v>0</v>
      </c>
      <c r="G15" s="11" t="str">
        <f>IF(ISBLANK(BbCode!G8),"",BbCode!G8)</f>
        <v/>
      </c>
    </row>
    <row r="16" spans="1:7" ht="14.45" x14ac:dyDescent="0.3">
      <c r="A16" s="9" t="str">
        <f>IF(ISBLANK(BbCode!A9), "",BbCode!A9)</f>
        <v/>
      </c>
      <c r="B16" s="10" t="str">
        <f>IFERROR(IF(ISNA(VLOOKUP(C16,BbCode!$J$2:$K$107,2,FALSE)),"",VLOOKUP(C16,BbCode!$J$2:$K$107,2,FALSE)),"")</f>
        <v/>
      </c>
      <c r="C16" s="10" t="str">
        <f>IF(ISBLANK(BbCode!C9),"",BbCode!C9)</f>
        <v/>
      </c>
      <c r="D16" s="10" t="str">
        <f>IF(ISBLANK(BbCode!D9),"",BbCode!D9)</f>
        <v/>
      </c>
      <c r="E16" s="22" t="str">
        <f>IF(ISBLANK(BbCode!E9),"",BbCode!E9)</f>
        <v/>
      </c>
      <c r="F16" s="11">
        <f>IF(BbCode!F9="N/A","",BbCode!F9)</f>
        <v>0</v>
      </c>
      <c r="G16" s="11" t="str">
        <f>IF(ISBLANK(BbCode!G9),"",BbCode!G9)</f>
        <v/>
      </c>
    </row>
    <row r="17" spans="1:7" ht="14.45" x14ac:dyDescent="0.3">
      <c r="A17" s="9" t="str">
        <f>IF(ISBLANK(BbCode!A10), "",BbCode!A10)</f>
        <v/>
      </c>
      <c r="B17" s="10" t="str">
        <f>IFERROR(IF(ISNA(VLOOKUP(C17,BbCode!$J$2:$K$107,2,FALSE)),"",VLOOKUP(C17,BbCode!$J$2:$K$107,2,FALSE)),"")</f>
        <v/>
      </c>
      <c r="C17" s="10" t="str">
        <f>IF(ISBLANK(BbCode!C10),"",BbCode!C10)</f>
        <v/>
      </c>
      <c r="D17" s="10" t="str">
        <f>IF(ISBLANK(BbCode!D10),"",BbCode!D10)</f>
        <v/>
      </c>
      <c r="E17" s="22" t="str">
        <f>IF(ISBLANK(BbCode!E10),"",BbCode!E10)</f>
        <v/>
      </c>
      <c r="F17" s="11">
        <f>IF(BbCode!F10="N/A","",BbCode!F10)</f>
        <v>0</v>
      </c>
      <c r="G17" s="11" t="str">
        <f>IF(ISBLANK(BbCode!G10),"",BbCode!G10)</f>
        <v/>
      </c>
    </row>
    <row r="18" spans="1:7" ht="14.45" x14ac:dyDescent="0.3">
      <c r="A18" s="9" t="str">
        <f>IF(ISBLANK(BbCode!A11), "",BbCode!A11)</f>
        <v/>
      </c>
      <c r="B18" s="10" t="str">
        <f>IFERROR(IF(ISNA(VLOOKUP(C18,BbCode!$J$2:$K$107,2,FALSE)),"",VLOOKUP(C18,BbCode!$J$2:$K$107,2,FALSE)),"")</f>
        <v/>
      </c>
      <c r="C18" s="10" t="str">
        <f>IF(ISBLANK(BbCode!C11),"",BbCode!C11)</f>
        <v/>
      </c>
      <c r="D18" s="10" t="str">
        <f>IF(ISBLANK(BbCode!D11),"",BbCode!D11)</f>
        <v/>
      </c>
      <c r="E18" s="22" t="str">
        <f>IF(ISBLANK(BbCode!E11),"",BbCode!E11)</f>
        <v/>
      </c>
      <c r="F18" s="11">
        <f>IF(BbCode!F11="N/A","",BbCode!F11)</f>
        <v>0</v>
      </c>
      <c r="G18" s="11" t="str">
        <f>IF(ISBLANK(BbCode!G11),"",BbCode!G11)</f>
        <v/>
      </c>
    </row>
    <row r="19" spans="1:7" ht="14.45" x14ac:dyDescent="0.3">
      <c r="A19" s="9" t="str">
        <f>IF(ISBLANK(BbCode!A12), "",BbCode!A12)</f>
        <v/>
      </c>
      <c r="B19" s="10" t="str">
        <f>IFERROR(IF(ISNA(VLOOKUP(C19,BbCode!$J$2:$K$107,2,FALSE)),"",VLOOKUP(C19,BbCode!$J$2:$K$107,2,FALSE)),"")</f>
        <v/>
      </c>
      <c r="C19" s="10" t="str">
        <f>IF(ISBLANK(BbCode!C12),"",BbCode!C12)</f>
        <v/>
      </c>
      <c r="D19" s="10" t="str">
        <f>IF(ISBLANK(BbCode!D12),"",BbCode!D12)</f>
        <v/>
      </c>
      <c r="E19" s="22" t="str">
        <f>IF(ISBLANK(BbCode!E12),"",BbCode!E12)</f>
        <v/>
      </c>
      <c r="F19" s="11">
        <f>IF(BbCode!F12="N/A","",BbCode!F12)</f>
        <v>0</v>
      </c>
      <c r="G19" s="11" t="str">
        <f>IF(ISBLANK(BbCode!G12),"",BbCode!G12)</f>
        <v/>
      </c>
    </row>
    <row r="20" spans="1:7" ht="14.45" x14ac:dyDescent="0.3">
      <c r="A20" s="9" t="str">
        <f>IF(ISBLANK(BbCode!A13), "",BbCode!A13)</f>
        <v/>
      </c>
      <c r="B20" s="10" t="str">
        <f>IFERROR(IF(ISNA(VLOOKUP(C20,BbCode!$J$2:$K$107,2,FALSE)),"",VLOOKUP(C20,BbCode!$J$2:$K$107,2,FALSE)),"")</f>
        <v/>
      </c>
      <c r="C20" s="10" t="str">
        <f>IF(ISBLANK(BbCode!C13),"",BbCode!C13)</f>
        <v/>
      </c>
      <c r="D20" s="10" t="str">
        <f>IF(ISBLANK(BbCode!D13),"",BbCode!D13)</f>
        <v/>
      </c>
      <c r="E20" s="22" t="str">
        <f>IF(ISBLANK(BbCode!E13),"",BbCode!E13)</f>
        <v/>
      </c>
      <c r="F20" s="11">
        <f>IF(BbCode!F13="N/A","",BbCode!F13)</f>
        <v>0</v>
      </c>
      <c r="G20" s="11" t="str">
        <f>IF(ISBLANK(BbCode!G13),"",BbCode!G13)</f>
        <v/>
      </c>
    </row>
    <row r="21" spans="1:7" ht="14.45" x14ac:dyDescent="0.3">
      <c r="A21" s="9" t="str">
        <f>IF(ISBLANK(BbCode!A14), "",BbCode!A14)</f>
        <v/>
      </c>
      <c r="B21" s="10" t="str">
        <f>IFERROR(IF(ISNA(VLOOKUP(C21,BbCode!$J$2:$K$107,2,FALSE)),"",VLOOKUP(C21,BbCode!$J$2:$K$107,2,FALSE)),"")</f>
        <v/>
      </c>
      <c r="C21" s="10" t="str">
        <f>IF(ISBLANK(BbCode!C14),"",BbCode!C14)</f>
        <v/>
      </c>
      <c r="D21" s="10" t="str">
        <f>IF(ISBLANK(BbCode!D14),"",BbCode!D14)</f>
        <v/>
      </c>
      <c r="E21" s="22" t="str">
        <f>IF(ISBLANK(BbCode!E14),"",BbCode!E14)</f>
        <v/>
      </c>
      <c r="F21" s="11">
        <f>IF(BbCode!F14="N/A","",BbCode!F14)</f>
        <v>0</v>
      </c>
      <c r="G21" s="11" t="str">
        <f>IF(ISBLANK(BbCode!G14),"",BbCode!G14)</f>
        <v/>
      </c>
    </row>
    <row r="22" spans="1:7" ht="14.45" x14ac:dyDescent="0.3">
      <c r="A22" s="9" t="str">
        <f>IF(ISBLANK(BbCode!A15), "",BbCode!A15)</f>
        <v/>
      </c>
      <c r="B22" s="10" t="str">
        <f>IFERROR(IF(ISNA(VLOOKUP(C22,BbCode!$J$2:$K$107,2,FALSE)),"",VLOOKUP(C22,BbCode!$J$2:$K$107,2,FALSE)),"")</f>
        <v/>
      </c>
      <c r="C22" s="10" t="str">
        <f>IF(ISBLANK(BbCode!C15),"",BbCode!C15)</f>
        <v/>
      </c>
      <c r="D22" s="10" t="str">
        <f>IF(ISBLANK(BbCode!D15),"",BbCode!D15)</f>
        <v/>
      </c>
      <c r="E22" s="22" t="str">
        <f>IF(ISBLANK(BbCode!E15),"",BbCode!E15)</f>
        <v/>
      </c>
      <c r="F22" s="11">
        <f>IF(BbCode!F15="N/A","",BbCode!F15)</f>
        <v>0</v>
      </c>
      <c r="G22" s="11" t="str">
        <f>IF(ISBLANK(BbCode!G15),"",BbCode!G15)</f>
        <v/>
      </c>
    </row>
    <row r="23" spans="1:7" ht="14.45" x14ac:dyDescent="0.3">
      <c r="A23" s="9" t="str">
        <f>IF(ISBLANK(BbCode!A16), "",BbCode!A16)</f>
        <v/>
      </c>
      <c r="B23" s="10" t="str">
        <f>IFERROR(IF(ISNA(VLOOKUP(C23,BbCode!$J$2:$K$107,2,FALSE)),"",VLOOKUP(C23,BbCode!$J$2:$K$107,2,FALSE)),"")</f>
        <v/>
      </c>
      <c r="C23" s="10" t="str">
        <f>IF(ISBLANK(BbCode!C16),"",BbCode!C16)</f>
        <v/>
      </c>
      <c r="D23" s="10" t="str">
        <f>IF(ISBLANK(BbCode!D16),"",BbCode!D16)</f>
        <v/>
      </c>
      <c r="E23" s="22" t="str">
        <f>IF(ISBLANK(BbCode!E16),"",BbCode!E16)</f>
        <v/>
      </c>
      <c r="F23" s="11">
        <f>IF(BbCode!F16="N/A","",BbCode!F16)</f>
        <v>0</v>
      </c>
      <c r="G23" s="11" t="str">
        <f>IF(ISBLANK(BbCode!G16),"",BbCode!G16)</f>
        <v/>
      </c>
    </row>
    <row r="24" spans="1:7" ht="14.45" x14ac:dyDescent="0.3">
      <c r="A24" s="9" t="str">
        <f>IF(ISBLANK(BbCode!A17), "",BbCode!A17)</f>
        <v/>
      </c>
      <c r="B24" s="10" t="str">
        <f>IFERROR(IF(ISNA(VLOOKUP(C24,BbCode!$J$2:$K$107,2,FALSE)),"",VLOOKUP(C24,BbCode!$J$2:$K$107,2,FALSE)),"")</f>
        <v/>
      </c>
      <c r="C24" s="10" t="str">
        <f>IF(ISBLANK(BbCode!C17),"",BbCode!C17)</f>
        <v/>
      </c>
      <c r="D24" s="10" t="str">
        <f>IF(ISBLANK(BbCode!D17),"",BbCode!D17)</f>
        <v/>
      </c>
      <c r="E24" s="22" t="str">
        <f>IF(ISBLANK(BbCode!E17),"",BbCode!E17)</f>
        <v/>
      </c>
      <c r="F24" s="11">
        <f>IF(BbCode!F17="N/A","",BbCode!F17)</f>
        <v>0</v>
      </c>
      <c r="G24" s="11" t="str">
        <f>IF(ISBLANK(BbCode!G17),"",BbCode!G17)</f>
        <v/>
      </c>
    </row>
    <row r="25" spans="1:7" ht="14.45" x14ac:dyDescent="0.3">
      <c r="A25" s="9" t="str">
        <f>IF(ISBLANK(BbCode!A18), "",BbCode!A18)</f>
        <v/>
      </c>
      <c r="B25" s="10" t="str">
        <f>IFERROR(IF(ISNA(VLOOKUP(C25,BbCode!$J$2:$K$107,2,FALSE)),"",VLOOKUP(C25,BbCode!$J$2:$K$107,2,FALSE)),"")</f>
        <v/>
      </c>
      <c r="C25" s="10" t="str">
        <f>IF(ISBLANK(BbCode!C18),"",BbCode!C18)</f>
        <v/>
      </c>
      <c r="D25" s="10" t="str">
        <f>IF(ISBLANK(BbCode!D18),"",BbCode!D18)</f>
        <v/>
      </c>
      <c r="E25" s="22" t="str">
        <f>IF(ISBLANK(BbCode!E18),"",BbCode!E18)</f>
        <v/>
      </c>
      <c r="F25" s="11">
        <f>IF(BbCode!F18="N/A","",BbCode!F18)</f>
        <v>0</v>
      </c>
      <c r="G25" s="11" t="str">
        <f>IF(ISBLANK(BbCode!G18),"",BbCode!G18)</f>
        <v/>
      </c>
    </row>
    <row r="26" spans="1:7" ht="14.45" x14ac:dyDescent="0.3">
      <c r="A26" s="9" t="str">
        <f>IF(ISBLANK(BbCode!A19), "",BbCode!A19)</f>
        <v/>
      </c>
      <c r="B26" s="10" t="str">
        <f>IFERROR(IF(ISNA(VLOOKUP(C26,BbCode!$J$2:$K$107,2,FALSE)),"",VLOOKUP(C26,BbCode!$J$2:$K$107,2,FALSE)),"")</f>
        <v/>
      </c>
      <c r="C26" s="10" t="str">
        <f>IF(ISBLANK(BbCode!C19),"",BbCode!C19)</f>
        <v/>
      </c>
      <c r="D26" s="10" t="str">
        <f>IF(ISBLANK(BbCode!D19),"",BbCode!D19)</f>
        <v/>
      </c>
      <c r="E26" s="22" t="str">
        <f>IF(ISBLANK(BbCode!E19),"",BbCode!E19)</f>
        <v/>
      </c>
      <c r="F26" s="11">
        <f>IF(BbCode!F19="N/A","",BbCode!F19)</f>
        <v>0</v>
      </c>
      <c r="G26" s="11" t="str">
        <f>IF(ISBLANK(BbCode!G19),"",BbCode!G19)</f>
        <v/>
      </c>
    </row>
    <row r="27" spans="1:7" ht="14.45" x14ac:dyDescent="0.3">
      <c r="A27" s="9" t="str">
        <f>IF(ISBLANK(BbCode!A20), "",BbCode!A20)</f>
        <v/>
      </c>
      <c r="B27" s="10" t="str">
        <f>IFERROR(IF(ISNA(VLOOKUP(C27,BbCode!$J$2:$K$107,2,FALSE)),"",VLOOKUP(C27,BbCode!$J$2:$K$107,2,FALSE)),"")</f>
        <v/>
      </c>
      <c r="C27" s="10" t="str">
        <f>IF(ISBLANK(BbCode!C20),"",BbCode!C20)</f>
        <v/>
      </c>
      <c r="D27" s="10" t="str">
        <f>IF(ISBLANK(BbCode!D20),"",BbCode!D20)</f>
        <v/>
      </c>
      <c r="E27" s="22" t="str">
        <f>IF(ISBLANK(BbCode!E20),"",BbCode!E20)</f>
        <v/>
      </c>
      <c r="F27" s="11">
        <f>IF(BbCode!F20="N/A","",BbCode!F20)</f>
        <v>0</v>
      </c>
      <c r="G27" s="11" t="str">
        <f>IF(ISBLANK(BbCode!G20),"",BbCode!G20)</f>
        <v/>
      </c>
    </row>
    <row r="28" spans="1:7" ht="14.45" x14ac:dyDescent="0.3">
      <c r="A28" s="9" t="str">
        <f>IF(ISBLANK(BbCode!A21), "",BbCode!A21)</f>
        <v/>
      </c>
      <c r="B28" s="10" t="str">
        <f>IFERROR(IF(ISNA(VLOOKUP(C28,BbCode!$J$2:$K$107,2,FALSE)),"",VLOOKUP(C28,BbCode!$J$2:$K$107,2,FALSE)),"")</f>
        <v/>
      </c>
      <c r="C28" s="10" t="str">
        <f>IF(ISBLANK(BbCode!C21),"",BbCode!C21)</f>
        <v/>
      </c>
      <c r="D28" s="10" t="str">
        <f>IF(ISBLANK(BbCode!D21),"",BbCode!D21)</f>
        <v/>
      </c>
      <c r="E28" s="22" t="str">
        <f>IF(ISBLANK(BbCode!E21),"",BbCode!E21)</f>
        <v/>
      </c>
      <c r="F28" s="11">
        <f>IF(BbCode!F21="N/A","",BbCode!F21)</f>
        <v>0</v>
      </c>
      <c r="G28" s="11" t="str">
        <f>IF(ISBLANK(BbCode!G21),"",BbCode!G21)</f>
        <v/>
      </c>
    </row>
    <row r="29" spans="1:7" ht="14.45" x14ac:dyDescent="0.3">
      <c r="A29" s="9" t="str">
        <f>IF(ISBLANK(BbCode!A22), "",BbCode!A22)</f>
        <v/>
      </c>
      <c r="B29" s="10" t="str">
        <f>IFERROR(IF(ISNA(VLOOKUP(C29,BbCode!$J$2:$K$107,2,FALSE)),"",VLOOKUP(C29,BbCode!$J$2:$K$107,2,FALSE)),"")</f>
        <v/>
      </c>
      <c r="C29" s="10" t="str">
        <f>IF(ISBLANK(BbCode!C22),"",BbCode!C22)</f>
        <v/>
      </c>
      <c r="D29" s="10" t="str">
        <f>IF(ISBLANK(BbCode!D22),"",BbCode!D22)</f>
        <v/>
      </c>
      <c r="E29" s="22" t="str">
        <f>IF(ISBLANK(BbCode!E22),"",BbCode!E22)</f>
        <v/>
      </c>
      <c r="F29" s="11">
        <f>IF(BbCode!F22="N/A","",BbCode!F22)</f>
        <v>0</v>
      </c>
      <c r="G29" s="11" t="str">
        <f>IF(ISBLANK(BbCode!G22),"",BbCode!G22)</f>
        <v/>
      </c>
    </row>
    <row r="30" spans="1:7" ht="14.45" x14ac:dyDescent="0.3">
      <c r="A30" s="9" t="str">
        <f>IF(ISBLANK(BbCode!A23), "",BbCode!A23)</f>
        <v/>
      </c>
      <c r="B30" s="10" t="str">
        <f>IFERROR(IF(ISNA(VLOOKUP(C30,BbCode!$J$2:$K$107,2,FALSE)),"",VLOOKUP(C30,BbCode!$J$2:$K$107,2,FALSE)),"")</f>
        <v/>
      </c>
      <c r="C30" s="10" t="str">
        <f>IF(ISBLANK(BbCode!C23),"",BbCode!C23)</f>
        <v/>
      </c>
      <c r="D30" s="10" t="str">
        <f>IF(ISBLANK(BbCode!D23),"",BbCode!D23)</f>
        <v/>
      </c>
      <c r="E30" s="22" t="str">
        <f>IF(ISBLANK(BbCode!E23),"",BbCode!E23)</f>
        <v/>
      </c>
      <c r="F30" s="11">
        <f>IF(BbCode!F23="N/A","",BbCode!F23)</f>
        <v>0</v>
      </c>
      <c r="G30" s="11" t="str">
        <f>IF(ISBLANK(BbCode!G23),"",BbCode!G23)</f>
        <v/>
      </c>
    </row>
    <row r="31" spans="1:7" ht="14.45" x14ac:dyDescent="0.3">
      <c r="A31" s="9" t="str">
        <f>IF(ISBLANK(BbCode!A24), "",BbCode!A24)</f>
        <v/>
      </c>
      <c r="B31" s="10" t="str">
        <f>IFERROR(IF(ISNA(VLOOKUP(C31,BbCode!$J$2:$K$107,2,FALSE)),"",VLOOKUP(C31,BbCode!$J$2:$K$107,2,FALSE)),"")</f>
        <v/>
      </c>
      <c r="C31" s="10" t="str">
        <f>IF(ISBLANK(BbCode!C24),"",BbCode!C24)</f>
        <v/>
      </c>
      <c r="D31" s="10" t="str">
        <f>IF(ISBLANK(BbCode!D24),"",BbCode!D24)</f>
        <v/>
      </c>
      <c r="E31" s="22" t="str">
        <f>IF(ISBLANK(BbCode!E24),"",BbCode!E24)</f>
        <v/>
      </c>
      <c r="F31" s="11">
        <f>IF(BbCode!F24="N/A","",BbCode!F24)</f>
        <v>0</v>
      </c>
      <c r="G31" s="11" t="str">
        <f>IF(ISBLANK(BbCode!G24),"",BbCode!G24)</f>
        <v/>
      </c>
    </row>
    <row r="32" spans="1:7" ht="14.45" x14ac:dyDescent="0.3">
      <c r="A32" s="9" t="str">
        <f>IF(ISBLANK(BbCode!A25), "",BbCode!A25)</f>
        <v/>
      </c>
      <c r="B32" s="10" t="str">
        <f>IFERROR(IF(ISNA(VLOOKUP(C32,BbCode!$J$2:$K$107,2,FALSE)),"",VLOOKUP(C32,BbCode!$J$2:$K$107,2,FALSE)),"")</f>
        <v/>
      </c>
      <c r="C32" s="10" t="str">
        <f>IF(ISBLANK(BbCode!C25),"",BbCode!C25)</f>
        <v/>
      </c>
      <c r="D32" s="10" t="str">
        <f>IF(ISBLANK(BbCode!D25),"",BbCode!D25)</f>
        <v/>
      </c>
      <c r="E32" s="22" t="str">
        <f>IF(ISBLANK(BbCode!E25),"",BbCode!E25)</f>
        <v/>
      </c>
      <c r="F32" s="11">
        <f>IF(BbCode!F25="N/A","",BbCode!F25)</f>
        <v>0</v>
      </c>
      <c r="G32" s="11" t="str">
        <f>IF(ISBLANK(BbCode!G25),"",BbCode!G25)</f>
        <v/>
      </c>
    </row>
    <row r="33" spans="1:7" ht="14.45" x14ac:dyDescent="0.3">
      <c r="A33" s="9" t="str">
        <f>IF(ISBLANK(BbCode!A26), "",BbCode!A26)</f>
        <v/>
      </c>
      <c r="B33" s="10" t="str">
        <f>IFERROR(IF(ISNA(VLOOKUP(C33,BbCode!$J$2:$K$107,2,FALSE)),"",VLOOKUP(C33,BbCode!$J$2:$K$107,2,FALSE)),"")</f>
        <v/>
      </c>
      <c r="C33" s="10" t="str">
        <f>IF(ISBLANK(BbCode!C26),"",BbCode!C26)</f>
        <v/>
      </c>
      <c r="D33" s="10" t="str">
        <f>IF(ISBLANK(BbCode!D26),"",BbCode!D26)</f>
        <v/>
      </c>
      <c r="E33" s="22" t="str">
        <f>IF(ISBLANK(BbCode!E26),"",BbCode!E26)</f>
        <v/>
      </c>
      <c r="F33" s="11">
        <f>IF(BbCode!F26="N/A","",BbCode!F26)</f>
        <v>0</v>
      </c>
      <c r="G33" s="11" t="str">
        <f>IF(ISBLANK(BbCode!G26),"",BbCode!G26)</f>
        <v/>
      </c>
    </row>
    <row r="34" spans="1:7" ht="14.45" x14ac:dyDescent="0.3">
      <c r="A34" s="9" t="str">
        <f>IF(ISBLANK(BbCode!A27), "",BbCode!A27)</f>
        <v/>
      </c>
      <c r="B34" s="10" t="str">
        <f>IFERROR(IF(ISNA(VLOOKUP(C34,BbCode!$J$2:$K$107,2,FALSE)),"",VLOOKUP(C34,BbCode!$J$2:$K$107,2,FALSE)),"")</f>
        <v/>
      </c>
      <c r="C34" s="10" t="str">
        <f>IF(ISBLANK(BbCode!C27),"",BbCode!C27)</f>
        <v/>
      </c>
      <c r="D34" s="10" t="str">
        <f>IF(ISBLANK(BbCode!D27),"",BbCode!D27)</f>
        <v/>
      </c>
      <c r="E34" s="22" t="str">
        <f>IF(ISBLANK(BbCode!E27),"",BbCode!E27)</f>
        <v/>
      </c>
      <c r="F34" s="11">
        <f>IF(BbCode!F27="N/A","",BbCode!F27)</f>
        <v>0</v>
      </c>
      <c r="G34" s="11" t="str">
        <f>IF(ISBLANK(BbCode!G27),"",BbCode!G27)</f>
        <v/>
      </c>
    </row>
    <row r="35" spans="1:7" ht="14.45" x14ac:dyDescent="0.3">
      <c r="A35" s="9" t="str">
        <f>IF(ISBLANK(BbCode!A28), "",BbCode!A28)</f>
        <v/>
      </c>
      <c r="B35" s="10" t="str">
        <f>IFERROR(IF(ISNA(VLOOKUP(C35,BbCode!$J$2:$K$107,2,FALSE)),"",VLOOKUP(C35,BbCode!$J$2:$K$107,2,FALSE)),"")</f>
        <v/>
      </c>
      <c r="C35" s="10" t="str">
        <f>IF(ISBLANK(BbCode!C28),"",BbCode!C28)</f>
        <v/>
      </c>
      <c r="D35" s="10" t="str">
        <f>IF(ISBLANK(BbCode!D28),"",BbCode!D28)</f>
        <v/>
      </c>
      <c r="E35" s="22" t="str">
        <f>IF(ISBLANK(BbCode!E28),"",BbCode!E28)</f>
        <v/>
      </c>
      <c r="F35" s="11">
        <f>IF(BbCode!F28="N/A","",BbCode!F28)</f>
        <v>0</v>
      </c>
      <c r="G35" s="11" t="str">
        <f>IF(ISBLANK(BbCode!G28),"",BbCode!G28)</f>
        <v/>
      </c>
    </row>
    <row r="36" spans="1:7" ht="14.45" x14ac:dyDescent="0.3">
      <c r="A36" s="9" t="str">
        <f>IF(ISBLANK(BbCode!A29), "",BbCode!A29)</f>
        <v/>
      </c>
      <c r="B36" s="10" t="str">
        <f>IFERROR(IF(ISNA(VLOOKUP(C36,BbCode!$J$2:$K$107,2,FALSE)),"",VLOOKUP(C36,BbCode!$J$2:$K$107,2,FALSE)),"")</f>
        <v/>
      </c>
      <c r="C36" s="10" t="str">
        <f>IF(ISBLANK(BbCode!C29),"",BbCode!C29)</f>
        <v/>
      </c>
      <c r="D36" s="10" t="str">
        <f>IF(ISBLANK(BbCode!D29),"",BbCode!D29)</f>
        <v/>
      </c>
      <c r="E36" s="22" t="str">
        <f>IF(ISBLANK(BbCode!E29),"",BbCode!E29)</f>
        <v/>
      </c>
      <c r="F36" s="11">
        <f>IF(BbCode!F29="N/A","",BbCode!F29)</f>
        <v>0</v>
      </c>
      <c r="G36" s="11" t="str">
        <f>IF(ISBLANK(BbCode!G29),"",BbCode!G29)</f>
        <v/>
      </c>
    </row>
    <row r="37" spans="1:7" ht="14.45" x14ac:dyDescent="0.3">
      <c r="A37" s="9" t="str">
        <f>IF(ISBLANK(BbCode!A30), "",BbCode!A30)</f>
        <v/>
      </c>
      <c r="B37" s="10" t="str">
        <f>IFERROR(IF(ISNA(VLOOKUP(C37,BbCode!$J$2:$K$107,2,FALSE)),"",VLOOKUP(C37,BbCode!$J$2:$K$107,2,FALSE)),"")</f>
        <v/>
      </c>
      <c r="C37" s="10" t="str">
        <f>IF(ISBLANK(BbCode!C30),"",BbCode!C30)</f>
        <v/>
      </c>
      <c r="D37" s="10" t="str">
        <f>IF(ISBLANK(BbCode!D30),"",BbCode!D30)</f>
        <v/>
      </c>
      <c r="E37" s="22" t="str">
        <f>IF(ISBLANK(BbCode!E30),"",BbCode!E30)</f>
        <v/>
      </c>
      <c r="F37" s="11">
        <f>IF(BbCode!F30="N/A","",BbCode!F30)</f>
        <v>0</v>
      </c>
      <c r="G37" s="11" t="str">
        <f>IF(ISBLANK(BbCode!G30),"",BbCode!G30)</f>
        <v/>
      </c>
    </row>
    <row r="38" spans="1:7" ht="14.45" x14ac:dyDescent="0.3">
      <c r="A38" s="9" t="str">
        <f>IF(ISBLANK(BbCode!A31), "",BbCode!A31)</f>
        <v/>
      </c>
      <c r="B38" s="10" t="str">
        <f>IFERROR(IF(ISNA(VLOOKUP(C38,BbCode!$J$2:$K$107,2,FALSE)),"",VLOOKUP(C38,BbCode!$J$2:$K$107,2,FALSE)),"")</f>
        <v/>
      </c>
      <c r="C38" s="10" t="str">
        <f>IF(ISBLANK(BbCode!C31),"",BbCode!C31)</f>
        <v/>
      </c>
      <c r="D38" s="10" t="str">
        <f>IF(ISBLANK(BbCode!D31),"",BbCode!D31)</f>
        <v/>
      </c>
      <c r="E38" s="22" t="str">
        <f>IF(ISBLANK(BbCode!E31),"",BbCode!E31)</f>
        <v/>
      </c>
      <c r="F38" s="11">
        <f>IF(BbCode!F31="N/A","",BbCode!F31)</f>
        <v>0</v>
      </c>
      <c r="G38" s="11" t="str">
        <f>IF(ISBLANK(BbCode!G31),"",BbCode!G31)</f>
        <v/>
      </c>
    </row>
    <row r="39" spans="1:7" ht="14.45" x14ac:dyDescent="0.3">
      <c r="A39" s="9" t="str">
        <f>IF(ISBLANK(BbCode!A32), "",BbCode!A32)</f>
        <v/>
      </c>
      <c r="B39" s="10" t="str">
        <f>IFERROR(IF(ISNA(VLOOKUP(C39,BbCode!$J$2:$K$107,2,FALSE)),"",VLOOKUP(C39,BbCode!$J$2:$K$107,2,FALSE)),"")</f>
        <v/>
      </c>
      <c r="C39" s="10" t="str">
        <f>IF(ISBLANK(BbCode!C32),"",BbCode!C32)</f>
        <v/>
      </c>
      <c r="D39" s="10" t="str">
        <f>IF(ISBLANK(BbCode!D32),"",BbCode!D32)</f>
        <v/>
      </c>
      <c r="E39" s="22" t="str">
        <f>IF(ISBLANK(BbCode!E32),"",BbCode!E32)</f>
        <v/>
      </c>
      <c r="F39" s="11">
        <f>IF(BbCode!F32="N/A","",BbCode!F32)</f>
        <v>0</v>
      </c>
      <c r="G39" s="11" t="str">
        <f>IF(ISBLANK(BbCode!G32),"",BbCode!G32)</f>
        <v/>
      </c>
    </row>
    <row r="40" spans="1:7" ht="14.45" x14ac:dyDescent="0.3">
      <c r="A40" s="9" t="str">
        <f>IF(ISBLANK(BbCode!A33), "",BbCode!A33)</f>
        <v/>
      </c>
      <c r="B40" s="10" t="str">
        <f>IFERROR(IF(ISNA(VLOOKUP(C40,BbCode!$J$2:$K$107,2,FALSE)),"",VLOOKUP(C40,BbCode!$J$2:$K$107,2,FALSE)),"")</f>
        <v/>
      </c>
      <c r="C40" s="10" t="str">
        <f>IF(ISBLANK(BbCode!C33),"",BbCode!C33)</f>
        <v/>
      </c>
      <c r="D40" s="10" t="str">
        <f>IF(ISBLANK(BbCode!D33),"",BbCode!D33)</f>
        <v/>
      </c>
      <c r="E40" s="22" t="str">
        <f>IF(ISBLANK(BbCode!E33),"",BbCode!E33)</f>
        <v/>
      </c>
      <c r="F40" s="11">
        <f>IF(BbCode!F33="N/A","",BbCode!F33)</f>
        <v>0</v>
      </c>
      <c r="G40" s="11" t="str">
        <f>IF(ISBLANK(BbCode!G33),"",BbCode!G33)</f>
        <v/>
      </c>
    </row>
    <row r="41" spans="1:7" ht="14.45" x14ac:dyDescent="0.3">
      <c r="A41" s="9" t="str">
        <f>IF(ISBLANK(BbCode!A34), "",BbCode!A34)</f>
        <v/>
      </c>
      <c r="B41" s="10" t="str">
        <f>IFERROR(IF(ISNA(VLOOKUP(C41,BbCode!$J$2:$K$107,2,FALSE)),"",VLOOKUP(C41,BbCode!$J$2:$K$107,2,FALSE)),"")</f>
        <v/>
      </c>
      <c r="C41" s="10" t="str">
        <f>IF(ISBLANK(BbCode!C34),"",BbCode!C34)</f>
        <v/>
      </c>
      <c r="D41" s="10" t="str">
        <f>IF(ISBLANK(BbCode!D34),"",BbCode!D34)</f>
        <v/>
      </c>
      <c r="E41" s="22" t="str">
        <f>IF(ISBLANK(BbCode!E34),"",BbCode!E34)</f>
        <v/>
      </c>
      <c r="F41" s="11">
        <f>IF(BbCode!F34="N/A","",BbCode!F34)</f>
        <v>0</v>
      </c>
      <c r="G41" s="11" t="str">
        <f>IF(ISBLANK(BbCode!G34),"",BbCode!G34)</f>
        <v/>
      </c>
    </row>
    <row r="42" spans="1:7" ht="14.45" x14ac:dyDescent="0.3">
      <c r="A42" s="9" t="str">
        <f>IF(ISBLANK(BbCode!A35), "",BbCode!A35)</f>
        <v/>
      </c>
      <c r="B42" s="10" t="str">
        <f>IFERROR(IF(ISNA(VLOOKUP(C42,BbCode!$J$2:$K$107,2,FALSE)),"",VLOOKUP(C42,BbCode!$J$2:$K$107,2,FALSE)),"")</f>
        <v/>
      </c>
      <c r="C42" s="10" t="str">
        <f>IF(ISBLANK(BbCode!C35),"",BbCode!C35)</f>
        <v/>
      </c>
      <c r="D42" s="10" t="str">
        <f>IF(ISBLANK(BbCode!D35),"",BbCode!D35)</f>
        <v/>
      </c>
      <c r="E42" s="22" t="str">
        <f>IF(ISBLANK(BbCode!E35),"",BbCode!E35)</f>
        <v/>
      </c>
      <c r="F42" s="11">
        <f>IF(BbCode!F35="N/A","",BbCode!F35)</f>
        <v>0</v>
      </c>
      <c r="G42" s="11" t="str">
        <f>IF(ISBLANK(BbCode!G35),"",BbCode!G35)</f>
        <v/>
      </c>
    </row>
    <row r="43" spans="1:7" ht="14.45" x14ac:dyDescent="0.3">
      <c r="A43" s="9" t="str">
        <f>IF(ISBLANK(BbCode!A36), "",BbCode!A36)</f>
        <v/>
      </c>
      <c r="B43" s="10" t="str">
        <f>IFERROR(IF(ISNA(VLOOKUP(C43,BbCode!$J$2:$K$107,2,FALSE)),"",VLOOKUP(C43,BbCode!$J$2:$K$107,2,FALSE)),"")</f>
        <v/>
      </c>
      <c r="C43" s="10" t="str">
        <f>IF(ISBLANK(BbCode!C36),"",BbCode!C36)</f>
        <v/>
      </c>
      <c r="D43" s="10" t="str">
        <f>IF(ISBLANK(BbCode!D36),"",BbCode!D36)</f>
        <v/>
      </c>
      <c r="E43" s="22" t="str">
        <f>IF(ISBLANK(BbCode!E36),"",BbCode!E36)</f>
        <v/>
      </c>
      <c r="F43" s="11">
        <f>IF(BbCode!F36="N/A","",BbCode!F36)</f>
        <v>0</v>
      </c>
      <c r="G43" s="11" t="str">
        <f>IF(ISBLANK(BbCode!G36),"",BbCode!G36)</f>
        <v/>
      </c>
    </row>
    <row r="44" spans="1:7" ht="14.45" x14ac:dyDescent="0.3">
      <c r="A44" s="9" t="str">
        <f>IF(ISBLANK(BbCode!A37), "",BbCode!A37)</f>
        <v/>
      </c>
      <c r="B44" s="10" t="str">
        <f>IFERROR(IF(ISNA(VLOOKUP(C44,BbCode!$J$2:$K$107,2,FALSE)),"",VLOOKUP(C44,BbCode!$J$2:$K$107,2,FALSE)),"")</f>
        <v/>
      </c>
      <c r="C44" s="10" t="str">
        <f>IF(ISBLANK(BbCode!C37),"",BbCode!C37)</f>
        <v/>
      </c>
      <c r="D44" s="10" t="str">
        <f>IF(ISBLANK(BbCode!D37),"",BbCode!D37)</f>
        <v/>
      </c>
      <c r="E44" s="22" t="str">
        <f>IF(ISBLANK(BbCode!E37),"",BbCode!E37)</f>
        <v/>
      </c>
      <c r="F44" s="11">
        <f>IF(BbCode!F37="N/A","",BbCode!F37)</f>
        <v>0</v>
      </c>
      <c r="G44" s="11" t="str">
        <f>IF(ISBLANK(BbCode!G37),"",BbCode!G37)</f>
        <v/>
      </c>
    </row>
    <row r="45" spans="1:7" ht="14.45" x14ac:dyDescent="0.3">
      <c r="A45" s="9" t="str">
        <f>IF(ISBLANK(BbCode!A38), "",BbCode!A38)</f>
        <v/>
      </c>
      <c r="B45" s="10" t="str">
        <f>IFERROR(IF(ISNA(VLOOKUP(C45,BbCode!$J$2:$K$107,2,FALSE)),"",VLOOKUP(C45,BbCode!$J$2:$K$107,2,FALSE)),"")</f>
        <v/>
      </c>
      <c r="C45" s="10" t="str">
        <f>IF(ISBLANK(BbCode!C38),"",BbCode!C38)</f>
        <v/>
      </c>
      <c r="D45" s="10" t="str">
        <f>IF(ISBLANK(BbCode!D38),"",BbCode!D38)</f>
        <v/>
      </c>
      <c r="E45" s="22" t="str">
        <f>IF(ISBLANK(BbCode!E38),"",BbCode!E38)</f>
        <v/>
      </c>
      <c r="F45" s="11">
        <f>IF(BbCode!F38="N/A","",BbCode!F38)</f>
        <v>0</v>
      </c>
      <c r="G45" s="11" t="str">
        <f>IF(ISBLANK(BbCode!G38),"",BbCode!G38)</f>
        <v/>
      </c>
    </row>
    <row r="46" spans="1:7" ht="14.45" x14ac:dyDescent="0.3">
      <c r="A46" s="9" t="str">
        <f>IF(ISBLANK(BbCode!A39), "",BbCode!A39)</f>
        <v/>
      </c>
      <c r="B46" s="10" t="str">
        <f>IFERROR(IF(ISNA(VLOOKUP(C46,BbCode!$J$2:$K$107,2,FALSE)),"",VLOOKUP(C46,BbCode!$J$2:$K$107,2,FALSE)),"")</f>
        <v/>
      </c>
      <c r="C46" s="10" t="str">
        <f>IF(ISBLANK(BbCode!C39),"",BbCode!C39)</f>
        <v/>
      </c>
      <c r="D46" s="10" t="str">
        <f>IF(ISBLANK(BbCode!D39),"",BbCode!D39)</f>
        <v/>
      </c>
      <c r="E46" s="22" t="str">
        <f>IF(ISBLANK(BbCode!E39),"",BbCode!E39)</f>
        <v/>
      </c>
      <c r="F46" s="11">
        <f>IF(BbCode!F39="N/A","",BbCode!F39)</f>
        <v>0</v>
      </c>
      <c r="G46" s="11" t="str">
        <f>IF(ISBLANK(BbCode!G39),"",BbCode!G39)</f>
        <v/>
      </c>
    </row>
    <row r="47" spans="1:7" ht="14.45" x14ac:dyDescent="0.3">
      <c r="A47" s="9" t="str">
        <f>IF(ISBLANK(BbCode!A40), "",BbCode!A40)</f>
        <v/>
      </c>
      <c r="B47" s="10" t="str">
        <f>IFERROR(IF(ISNA(VLOOKUP(C47,BbCode!$J$2:$K$107,2,FALSE)),"",VLOOKUP(C47,BbCode!$J$2:$K$107,2,FALSE)),"")</f>
        <v/>
      </c>
      <c r="C47" s="10" t="str">
        <f>IF(ISBLANK(BbCode!C40),"",BbCode!C40)</f>
        <v/>
      </c>
      <c r="D47" s="10" t="str">
        <f>IF(ISBLANK(BbCode!D40),"",BbCode!D40)</f>
        <v/>
      </c>
      <c r="E47" s="22" t="str">
        <f>IF(ISBLANK(BbCode!E40),"",BbCode!E40)</f>
        <v/>
      </c>
      <c r="F47" s="11">
        <f>IF(BbCode!F40="N/A","",BbCode!F40)</f>
        <v>0</v>
      </c>
      <c r="G47" s="11" t="str">
        <f>IF(ISBLANK(BbCode!G40),"",BbCode!G40)</f>
        <v/>
      </c>
    </row>
    <row r="48" spans="1:7" ht="14.45" x14ac:dyDescent="0.3">
      <c r="A48" s="9" t="str">
        <f>IF(ISBLANK(BbCode!A41), "",BbCode!A41)</f>
        <v/>
      </c>
      <c r="B48" s="10" t="str">
        <f>IFERROR(IF(ISNA(VLOOKUP(C48,BbCode!$J$2:$K$107,2,FALSE)),"",VLOOKUP(C48,BbCode!$J$2:$K$107,2,FALSE)),"")</f>
        <v/>
      </c>
      <c r="C48" s="10" t="str">
        <f>IF(ISBLANK(BbCode!C41),"",BbCode!C41)</f>
        <v/>
      </c>
      <c r="D48" s="10" t="str">
        <f>IF(ISBLANK(BbCode!D41),"",BbCode!D41)</f>
        <v/>
      </c>
      <c r="E48" s="22" t="str">
        <f>IF(ISBLANK(BbCode!E41),"",BbCode!E41)</f>
        <v/>
      </c>
      <c r="F48" s="11">
        <f>IF(BbCode!F41="N/A","",BbCode!F41)</f>
        <v>0</v>
      </c>
      <c r="G48" s="11" t="str">
        <f>IF(ISBLANK(BbCode!G41),"",BbCode!G41)</f>
        <v/>
      </c>
    </row>
    <row r="49" spans="1:7" ht="14.45" x14ac:dyDescent="0.3">
      <c r="A49" s="9" t="str">
        <f>IF(ISBLANK(BbCode!A42), "",BbCode!A42)</f>
        <v/>
      </c>
      <c r="B49" s="10" t="str">
        <f>IFERROR(IF(ISNA(VLOOKUP(C49,BbCode!$J$2:$K$107,2,FALSE)),"",VLOOKUP(C49,BbCode!$J$2:$K$107,2,FALSE)),"")</f>
        <v/>
      </c>
      <c r="C49" s="10" t="str">
        <f>IF(ISBLANK(BbCode!C42),"",BbCode!C42)</f>
        <v/>
      </c>
      <c r="D49" s="10" t="str">
        <f>IF(ISBLANK(BbCode!D42),"",BbCode!D42)</f>
        <v/>
      </c>
      <c r="E49" s="22" t="str">
        <f>IF(ISBLANK(BbCode!E42),"",BbCode!E42)</f>
        <v/>
      </c>
      <c r="F49" s="11">
        <f>IF(BbCode!F42="N/A","",BbCode!F42)</f>
        <v>0</v>
      </c>
      <c r="G49" s="11" t="str">
        <f>IF(ISBLANK(BbCode!G42),"",BbCode!G42)</f>
        <v/>
      </c>
    </row>
    <row r="50" spans="1:7" ht="14.45" x14ac:dyDescent="0.3">
      <c r="A50" s="9" t="str">
        <f>IF(ISBLANK(BbCode!A43), "",BbCode!A43)</f>
        <v/>
      </c>
      <c r="B50" s="10" t="str">
        <f>IFERROR(IF(ISNA(VLOOKUP(C50,BbCode!$J$2:$K$107,2,FALSE)),"",VLOOKUP(C50,BbCode!$J$2:$K$107,2,FALSE)),"")</f>
        <v/>
      </c>
      <c r="C50" s="10" t="str">
        <f>IF(ISBLANK(BbCode!C43),"",BbCode!C43)</f>
        <v/>
      </c>
      <c r="D50" s="10" t="str">
        <f>IF(ISBLANK(BbCode!D43),"",BbCode!D43)</f>
        <v/>
      </c>
      <c r="E50" s="22" t="str">
        <f>IF(ISBLANK(BbCode!E43),"",BbCode!E43)</f>
        <v/>
      </c>
      <c r="F50" s="11">
        <f>IF(BbCode!F43="N/A","",BbCode!F43)</f>
        <v>0</v>
      </c>
      <c r="G50" s="11" t="str">
        <f>IF(ISBLANK(BbCode!G43),"",BbCode!G43)</f>
        <v/>
      </c>
    </row>
    <row r="51" spans="1:7" ht="14.45" x14ac:dyDescent="0.3">
      <c r="A51" s="9" t="str">
        <f>IF(ISBLANK(BbCode!A44), "",BbCode!A44)</f>
        <v/>
      </c>
      <c r="B51" s="10" t="str">
        <f>IFERROR(IF(ISNA(VLOOKUP(C51,BbCode!$J$2:$K$107,2,FALSE)),"",VLOOKUP(C51,BbCode!$J$2:$K$107,2,FALSE)),"")</f>
        <v/>
      </c>
      <c r="C51" s="10" t="str">
        <f>IF(ISBLANK(BbCode!C44),"",BbCode!C44)</f>
        <v/>
      </c>
      <c r="D51" s="10" t="str">
        <f>IF(ISBLANK(BbCode!D44),"",BbCode!D44)</f>
        <v/>
      </c>
      <c r="E51" s="22" t="str">
        <f>IF(ISBLANK(BbCode!E44),"",BbCode!E44)</f>
        <v/>
      </c>
      <c r="F51" s="11">
        <f>IF(BbCode!F44="N/A","",BbCode!F44)</f>
        <v>0</v>
      </c>
      <c r="G51" s="11" t="str">
        <f>IF(ISBLANK(BbCode!G44),"",BbCode!G44)</f>
        <v/>
      </c>
    </row>
    <row r="52" spans="1:7" ht="14.45" x14ac:dyDescent="0.3">
      <c r="A52" s="9" t="str">
        <f>IF(ISBLANK(BbCode!A45), "",BbCode!A45)</f>
        <v/>
      </c>
      <c r="B52" s="10" t="str">
        <f>IFERROR(IF(ISNA(VLOOKUP(C52,BbCode!$J$2:$K$107,2,FALSE)),"",VLOOKUP(C52,BbCode!$J$2:$K$107,2,FALSE)),"")</f>
        <v/>
      </c>
      <c r="C52" s="10" t="str">
        <f>IF(ISBLANK(BbCode!C45),"",BbCode!C45)</f>
        <v/>
      </c>
      <c r="D52" s="10" t="str">
        <f>IF(ISBLANK(BbCode!D45),"",BbCode!D45)</f>
        <v/>
      </c>
      <c r="E52" s="22" t="str">
        <f>IF(ISBLANK(BbCode!E45),"",BbCode!E45)</f>
        <v/>
      </c>
      <c r="F52" s="11">
        <f>IF(BbCode!F45="N/A","",BbCode!F45)</f>
        <v>0</v>
      </c>
      <c r="G52" s="11" t="str">
        <f>IF(ISBLANK(BbCode!G45),"",BbCode!G45)</f>
        <v/>
      </c>
    </row>
    <row r="53" spans="1:7" ht="14.45" x14ac:dyDescent="0.3">
      <c r="A53" s="9" t="str">
        <f>IF(ISBLANK(BbCode!A46), "",BbCode!A46)</f>
        <v/>
      </c>
      <c r="B53" s="10" t="str">
        <f>IFERROR(IF(ISNA(VLOOKUP(C53,BbCode!$J$2:$K$107,2,FALSE)),"",VLOOKUP(C53,BbCode!$J$2:$K$107,2,FALSE)),"")</f>
        <v/>
      </c>
      <c r="C53" s="10" t="str">
        <f>IF(ISBLANK(BbCode!C46),"",BbCode!C46)</f>
        <v/>
      </c>
      <c r="D53" s="10" t="str">
        <f>IF(ISBLANK(BbCode!D46),"",BbCode!D46)</f>
        <v/>
      </c>
      <c r="E53" s="22" t="str">
        <f>IF(ISBLANK(BbCode!E46),"",BbCode!E46)</f>
        <v/>
      </c>
      <c r="F53" s="11">
        <f>IF(BbCode!F46="N/A","",BbCode!F46)</f>
        <v>0</v>
      </c>
      <c r="G53" s="11" t="str">
        <f>IF(ISBLANK(BbCode!G46),"",BbCode!G46)</f>
        <v/>
      </c>
    </row>
    <row r="54" spans="1:7" ht="14.45" x14ac:dyDescent="0.3">
      <c r="A54" s="9" t="str">
        <f>IF(ISBLANK(BbCode!A47), "",BbCode!A47)</f>
        <v/>
      </c>
      <c r="B54" s="10" t="str">
        <f>IFERROR(IF(ISNA(VLOOKUP(C54,BbCode!$J$2:$K$107,2,FALSE)),"",VLOOKUP(C54,BbCode!$J$2:$K$107,2,FALSE)),"")</f>
        <v/>
      </c>
      <c r="C54" s="10" t="str">
        <f>IF(ISBLANK(BbCode!C47),"",BbCode!C47)</f>
        <v/>
      </c>
      <c r="D54" s="10" t="str">
        <f>IF(ISBLANK(BbCode!D47),"",BbCode!D47)</f>
        <v/>
      </c>
      <c r="E54" s="22" t="str">
        <f>IF(ISBLANK(BbCode!E47),"",BbCode!E47)</f>
        <v/>
      </c>
      <c r="F54" s="11">
        <f>IF(BbCode!F47="N/A","",BbCode!F47)</f>
        <v>0</v>
      </c>
      <c r="G54" s="11" t="str">
        <f>IF(ISBLANK(BbCode!G47),"",BbCode!G47)</f>
        <v/>
      </c>
    </row>
    <row r="55" spans="1:7" ht="14.45" x14ac:dyDescent="0.3">
      <c r="A55" s="9" t="str">
        <f>IF(ISBLANK(BbCode!A48), "",BbCode!A48)</f>
        <v/>
      </c>
      <c r="B55" s="10" t="str">
        <f>IFERROR(IF(ISNA(VLOOKUP(C55,BbCode!$J$2:$K$107,2,FALSE)),"",VLOOKUP(C55,BbCode!$J$2:$K$107,2,FALSE)),"")</f>
        <v/>
      </c>
      <c r="C55" s="10" t="str">
        <f>IF(ISBLANK(BbCode!C48),"",BbCode!C48)</f>
        <v/>
      </c>
      <c r="D55" s="10" t="str">
        <f>IF(ISBLANK(BbCode!D48),"",BbCode!D48)</f>
        <v/>
      </c>
      <c r="E55" s="22" t="str">
        <f>IF(ISBLANK(BbCode!E48),"",BbCode!E48)</f>
        <v/>
      </c>
      <c r="F55" s="11">
        <f>IF(BbCode!F48="N/A","",BbCode!F48)</f>
        <v>0</v>
      </c>
      <c r="G55" s="11" t="str">
        <f>IF(ISBLANK(BbCode!G48),"",BbCode!G48)</f>
        <v/>
      </c>
    </row>
    <row r="56" spans="1:7" ht="14.45" x14ac:dyDescent="0.3">
      <c r="A56" s="9" t="str">
        <f>IF(ISBLANK(BbCode!A49), "",BbCode!A49)</f>
        <v/>
      </c>
      <c r="B56" s="10" t="str">
        <f>IFERROR(IF(ISNA(VLOOKUP(C56,BbCode!$J$2:$K$107,2,FALSE)),"",VLOOKUP(C56,BbCode!$J$2:$K$107,2,FALSE)),"")</f>
        <v/>
      </c>
      <c r="C56" s="10" t="str">
        <f>IF(ISBLANK(BbCode!C49),"",BbCode!C49)</f>
        <v/>
      </c>
      <c r="D56" s="10" t="str">
        <f>IF(ISBLANK(BbCode!D49),"",BbCode!D49)</f>
        <v/>
      </c>
      <c r="E56" s="22" t="str">
        <f>IF(ISBLANK(BbCode!E49),"",BbCode!E49)</f>
        <v/>
      </c>
      <c r="F56" s="11">
        <f>IF(BbCode!F49="N/A","",BbCode!F49)</f>
        <v>0</v>
      </c>
      <c r="G56" s="11" t="str">
        <f>IF(ISBLANK(BbCode!G49),"",BbCode!G49)</f>
        <v/>
      </c>
    </row>
    <row r="57" spans="1:7" ht="14.45" x14ac:dyDescent="0.3">
      <c r="A57" s="9" t="str">
        <f>IF(ISBLANK(BbCode!A50), "",BbCode!A50)</f>
        <v/>
      </c>
      <c r="B57" s="10" t="str">
        <f>IFERROR(IF(ISNA(VLOOKUP(C57,BbCode!$J$2:$K$107,2,FALSE)),"",VLOOKUP(C57,BbCode!$J$2:$K$107,2,FALSE)),"")</f>
        <v/>
      </c>
      <c r="C57" s="10" t="str">
        <f>IF(ISBLANK(BbCode!C50),"",BbCode!C50)</f>
        <v/>
      </c>
      <c r="D57" s="10" t="str">
        <f>IF(ISBLANK(BbCode!D50),"",BbCode!D50)</f>
        <v/>
      </c>
      <c r="E57" s="22" t="str">
        <f>IF(ISBLANK(BbCode!E50),"",BbCode!E50)</f>
        <v/>
      </c>
      <c r="F57" s="11">
        <f>IF(BbCode!F50="N/A","",BbCode!F50)</f>
        <v>0</v>
      </c>
      <c r="G57" s="11" t="str">
        <f>IF(ISBLANK(BbCode!G50),"",BbCode!G50)</f>
        <v/>
      </c>
    </row>
    <row r="58" spans="1:7" ht="14.45" x14ac:dyDescent="0.3">
      <c r="A58" s="9" t="str">
        <f>IF(ISBLANK(BbCode!A51), "",BbCode!A51)</f>
        <v/>
      </c>
      <c r="B58" s="10" t="str">
        <f>IFERROR(IF(ISNA(VLOOKUP(C58,BbCode!$J$2:$K$107,2,FALSE)),"",VLOOKUP(C58,BbCode!$J$2:$K$107,2,FALSE)),"")</f>
        <v/>
      </c>
      <c r="C58" s="10" t="str">
        <f>IF(ISBLANK(BbCode!C51),"",BbCode!C51)</f>
        <v/>
      </c>
      <c r="D58" s="10" t="str">
        <f>IF(ISBLANK(BbCode!D51),"",BbCode!D51)</f>
        <v/>
      </c>
      <c r="E58" s="22" t="str">
        <f>IF(ISBLANK(BbCode!E51),"",BbCode!E51)</f>
        <v/>
      </c>
      <c r="F58" s="11">
        <f>IF(BbCode!F51="N/A","",BbCode!F51)</f>
        <v>0</v>
      </c>
      <c r="G58" s="11" t="str">
        <f>IF(ISBLANK(BbCode!G51),"",BbCode!G51)</f>
        <v/>
      </c>
    </row>
    <row r="59" spans="1:7" ht="14.45" x14ac:dyDescent="0.3">
      <c r="A59" s="9" t="str">
        <f>IF(ISBLANK(BbCode!A52), "",BbCode!A52)</f>
        <v/>
      </c>
      <c r="B59" s="10" t="str">
        <f>IFERROR(IF(ISNA(VLOOKUP(C59,BbCode!$J$2:$K$107,2,FALSE)),"",VLOOKUP(C59,BbCode!$J$2:$K$107,2,FALSE)),"")</f>
        <v/>
      </c>
      <c r="C59" s="10" t="str">
        <f>IF(ISBLANK(BbCode!C52),"",BbCode!C52)</f>
        <v/>
      </c>
      <c r="D59" s="10" t="str">
        <f>IF(ISBLANK(BbCode!D52),"",BbCode!D52)</f>
        <v/>
      </c>
      <c r="E59" s="22" t="str">
        <f>IF(ISBLANK(BbCode!E52),"",BbCode!E52)</f>
        <v/>
      </c>
      <c r="F59" s="11">
        <f>IF(BbCode!F52="N/A","",BbCode!F52)</f>
        <v>0</v>
      </c>
      <c r="G59" s="11" t="str">
        <f>IF(ISBLANK(BbCode!G52),"",BbCode!G52)</f>
        <v/>
      </c>
    </row>
    <row r="60" spans="1:7" ht="14.45" x14ac:dyDescent="0.3">
      <c r="A60" s="9" t="str">
        <f>IF(ISBLANK(BbCode!A53), "",BbCode!A53)</f>
        <v/>
      </c>
      <c r="B60" s="10" t="str">
        <f>IFERROR(IF(ISNA(VLOOKUP(C60,BbCode!$J$2:$K$107,2,FALSE)),"",VLOOKUP(C60,BbCode!$J$2:$K$107,2,FALSE)),"")</f>
        <v/>
      </c>
      <c r="C60" s="10" t="str">
        <f>IF(ISBLANK(BbCode!C53),"",BbCode!C53)</f>
        <v/>
      </c>
      <c r="D60" s="10" t="str">
        <f>IF(ISBLANK(BbCode!D53),"",BbCode!D53)</f>
        <v/>
      </c>
      <c r="E60" s="22" t="str">
        <f>IF(ISBLANK(BbCode!E53),"",BbCode!E53)</f>
        <v/>
      </c>
      <c r="F60" s="11">
        <f>IF(BbCode!F53="N/A","",BbCode!F53)</f>
        <v>0</v>
      </c>
      <c r="G60" s="11" t="str">
        <f>IF(ISBLANK(BbCode!G53),"",BbCode!G53)</f>
        <v/>
      </c>
    </row>
    <row r="61" spans="1:7" ht="14.45" x14ac:dyDescent="0.3">
      <c r="A61" s="9" t="str">
        <f>IF(ISBLANK(BbCode!A54), "",BbCode!A54)</f>
        <v/>
      </c>
      <c r="B61" s="10" t="str">
        <f>IFERROR(IF(ISNA(VLOOKUP(C61,BbCode!$J$2:$K$107,2,FALSE)),"",VLOOKUP(C61,BbCode!$J$2:$K$107,2,FALSE)),"")</f>
        <v/>
      </c>
      <c r="C61" s="10" t="str">
        <f>IF(ISBLANK(BbCode!C54),"",BbCode!C54)</f>
        <v/>
      </c>
      <c r="D61" s="10" t="str">
        <f>IF(ISBLANK(BbCode!D54),"",BbCode!D54)</f>
        <v/>
      </c>
      <c r="E61" s="22" t="str">
        <f>IF(ISBLANK(BbCode!E54),"",BbCode!E54)</f>
        <v/>
      </c>
      <c r="F61" s="11">
        <f>IF(BbCode!F54="N/A","",BbCode!F54)</f>
        <v>0</v>
      </c>
      <c r="G61" s="11" t="str">
        <f>IF(ISBLANK(BbCode!G54),"",BbCode!G54)</f>
        <v/>
      </c>
    </row>
    <row r="62" spans="1:7" ht="14.45" x14ac:dyDescent="0.3">
      <c r="A62" s="9" t="str">
        <f>IF(ISBLANK(BbCode!A55), "",BbCode!A55)</f>
        <v/>
      </c>
      <c r="B62" s="10" t="str">
        <f>IFERROR(IF(ISNA(VLOOKUP(C62,BbCode!$J$2:$K$107,2,FALSE)),"",VLOOKUP(C62,BbCode!$J$2:$K$107,2,FALSE)),"")</f>
        <v/>
      </c>
      <c r="C62" s="10" t="str">
        <f>IF(ISBLANK(BbCode!C55),"",BbCode!C55)</f>
        <v/>
      </c>
      <c r="D62" s="10" t="str">
        <f>IF(ISBLANK(BbCode!D55),"",BbCode!D55)</f>
        <v/>
      </c>
      <c r="E62" s="22" t="str">
        <f>IF(ISBLANK(BbCode!E55),"",BbCode!E55)</f>
        <v/>
      </c>
      <c r="F62" s="11">
        <f>IF(BbCode!F55="N/A","",BbCode!F55)</f>
        <v>0</v>
      </c>
      <c r="G62" s="11" t="str">
        <f>IF(ISBLANK(BbCode!G55),"",BbCode!G55)</f>
        <v/>
      </c>
    </row>
    <row r="63" spans="1:7" ht="14.45" x14ac:dyDescent="0.3">
      <c r="A63" s="9" t="str">
        <f>IF(ISBLANK(BbCode!A56), "",BbCode!A56)</f>
        <v/>
      </c>
      <c r="B63" s="10" t="str">
        <f>IFERROR(IF(ISNA(VLOOKUP(C63,BbCode!$J$2:$K$107,2,FALSE)),"",VLOOKUP(C63,BbCode!$J$2:$K$107,2,FALSE)),"")</f>
        <v/>
      </c>
      <c r="C63" s="10" t="str">
        <f>IF(ISBLANK(BbCode!C56),"",BbCode!C56)</f>
        <v/>
      </c>
      <c r="D63" s="10" t="str">
        <f>IF(ISBLANK(BbCode!D56),"",BbCode!D56)</f>
        <v/>
      </c>
      <c r="E63" s="22" t="str">
        <f>IF(ISBLANK(BbCode!E56),"",BbCode!E56)</f>
        <v/>
      </c>
      <c r="F63" s="11">
        <f>IF(BbCode!F56="N/A","",BbCode!F56)</f>
        <v>0</v>
      </c>
      <c r="G63" s="11" t="str">
        <f>IF(ISBLANK(BbCode!G56),"",BbCode!G56)</f>
        <v/>
      </c>
    </row>
    <row r="64" spans="1:7" ht="14.45" x14ac:dyDescent="0.3">
      <c r="A64" s="9" t="str">
        <f>IF(ISBLANK(BbCode!A57), "",BbCode!A57)</f>
        <v/>
      </c>
      <c r="B64" s="10" t="str">
        <f>IFERROR(IF(ISNA(VLOOKUP(C64,BbCode!$J$2:$K$107,2,FALSE)),"",VLOOKUP(C64,BbCode!$J$2:$K$107,2,FALSE)),"")</f>
        <v/>
      </c>
      <c r="C64" s="10" t="str">
        <f>IF(ISBLANK(BbCode!C57),"",BbCode!C57)</f>
        <v/>
      </c>
      <c r="D64" s="10" t="str">
        <f>IF(ISBLANK(BbCode!D57),"",BbCode!D57)</f>
        <v/>
      </c>
      <c r="E64" s="22" t="str">
        <f>IF(ISBLANK(BbCode!E57),"",BbCode!E57)</f>
        <v/>
      </c>
      <c r="F64" s="11">
        <f>IF(BbCode!F57="N/A","",BbCode!F57)</f>
        <v>0</v>
      </c>
      <c r="G64" s="11" t="str">
        <f>IF(ISBLANK(BbCode!G57),"",BbCode!G57)</f>
        <v/>
      </c>
    </row>
    <row r="65" spans="1:7" ht="14.45" x14ac:dyDescent="0.3">
      <c r="A65" s="9" t="str">
        <f>IF(ISBLANK(BbCode!A58), "",BbCode!A58)</f>
        <v/>
      </c>
      <c r="B65" s="10" t="str">
        <f>IFERROR(IF(ISNA(VLOOKUP(C65,BbCode!$J$2:$K$107,2,FALSE)),"",VLOOKUP(C65,BbCode!$J$2:$K$107,2,FALSE)),"")</f>
        <v/>
      </c>
      <c r="C65" s="10" t="str">
        <f>IF(ISBLANK(BbCode!C58),"",BbCode!C58)</f>
        <v/>
      </c>
      <c r="D65" s="10" t="str">
        <f>IF(ISBLANK(BbCode!D58),"",BbCode!D58)</f>
        <v/>
      </c>
      <c r="E65" s="22" t="str">
        <f>IF(ISBLANK(BbCode!E58),"",BbCode!E58)</f>
        <v/>
      </c>
      <c r="F65" s="11">
        <f>IF(BbCode!F58="N/A","",BbCode!F58)</f>
        <v>0</v>
      </c>
      <c r="G65" s="11" t="str">
        <f>IF(ISBLANK(BbCode!G58),"",BbCode!G58)</f>
        <v/>
      </c>
    </row>
    <row r="66" spans="1:7" ht="14.45" x14ac:dyDescent="0.3">
      <c r="A66" s="9" t="str">
        <f>IF(ISBLANK(BbCode!A59), "",BbCode!A59)</f>
        <v/>
      </c>
      <c r="B66" s="10" t="str">
        <f>IFERROR(IF(ISNA(VLOOKUP(C66,BbCode!$J$2:$K$107,2,FALSE)),"",VLOOKUP(C66,BbCode!$J$2:$K$107,2,FALSE)),"")</f>
        <v/>
      </c>
      <c r="C66" s="10" t="str">
        <f>IF(ISBLANK(BbCode!C59),"",BbCode!C59)</f>
        <v/>
      </c>
      <c r="D66" s="10" t="str">
        <f>IF(ISBLANK(BbCode!D59),"",BbCode!D59)</f>
        <v/>
      </c>
      <c r="E66" s="22" t="str">
        <f>IF(ISBLANK(BbCode!E59),"",BbCode!E59)</f>
        <v/>
      </c>
      <c r="F66" s="11">
        <f>IF(BbCode!F59="N/A","",BbCode!F59)</f>
        <v>0</v>
      </c>
      <c r="G66" s="11" t="str">
        <f>IF(ISBLANK(BbCode!G59),"",BbCode!G59)</f>
        <v/>
      </c>
    </row>
    <row r="67" spans="1:7" ht="14.45" x14ac:dyDescent="0.3">
      <c r="A67" s="9" t="str">
        <f>IF(ISBLANK(BbCode!A60), "",BbCode!A60)</f>
        <v/>
      </c>
      <c r="B67" s="10" t="str">
        <f>IFERROR(IF(ISNA(VLOOKUP(C67,BbCode!$J$2:$K$107,2,FALSE)),"",VLOOKUP(C67,BbCode!$J$2:$K$107,2,FALSE)),"")</f>
        <v/>
      </c>
      <c r="C67" s="10" t="str">
        <f>IF(ISBLANK(BbCode!C60),"",BbCode!C60)</f>
        <v/>
      </c>
      <c r="D67" s="10" t="str">
        <f>IF(ISBLANK(BbCode!D60),"",BbCode!D60)</f>
        <v/>
      </c>
      <c r="E67" s="22" t="str">
        <f>IF(ISBLANK(BbCode!E60),"",BbCode!E60)</f>
        <v/>
      </c>
      <c r="F67" s="11">
        <f>IF(BbCode!F60="N/A","",BbCode!F60)</f>
        <v>0</v>
      </c>
      <c r="G67" s="11" t="str">
        <f>IF(ISBLANK(BbCode!G60),"",BbCode!G60)</f>
        <v/>
      </c>
    </row>
    <row r="68" spans="1:7" ht="14.45" x14ac:dyDescent="0.3">
      <c r="A68" s="9" t="str">
        <f>IF(ISBLANK(BbCode!A61), "",BbCode!A61)</f>
        <v/>
      </c>
      <c r="B68" s="10" t="str">
        <f>IFERROR(IF(ISNA(VLOOKUP(C68,BbCode!$J$2:$K$107,2,FALSE)),"",VLOOKUP(C68,BbCode!$J$2:$K$107,2,FALSE)),"")</f>
        <v/>
      </c>
      <c r="C68" s="10" t="str">
        <f>IF(ISBLANK(BbCode!C61),"",BbCode!C61)</f>
        <v/>
      </c>
      <c r="D68" s="10" t="str">
        <f>IF(ISBLANK(BbCode!D61),"",BbCode!D61)</f>
        <v/>
      </c>
      <c r="E68" s="22" t="str">
        <f>IF(ISBLANK(BbCode!E61),"",BbCode!E61)</f>
        <v/>
      </c>
      <c r="F68" s="11">
        <f>IF(BbCode!F61="N/A","",BbCode!F61)</f>
        <v>0</v>
      </c>
      <c r="G68" s="11" t="str">
        <f>IF(ISBLANK(BbCode!G61),"",BbCode!G61)</f>
        <v/>
      </c>
    </row>
    <row r="69" spans="1:7" ht="14.45" x14ac:dyDescent="0.3">
      <c r="A69" s="9" t="str">
        <f>IF(ISBLANK(BbCode!A62), "",BbCode!A62)</f>
        <v/>
      </c>
      <c r="B69" s="10" t="str">
        <f>IFERROR(IF(ISNA(VLOOKUP(C69,BbCode!$J$2:$K$107,2,FALSE)),"",VLOOKUP(C69,BbCode!$J$2:$K$107,2,FALSE)),"")</f>
        <v/>
      </c>
      <c r="C69" s="10" t="str">
        <f>IF(ISBLANK(BbCode!C62),"",BbCode!C62)</f>
        <v/>
      </c>
      <c r="D69" s="10" t="str">
        <f>IF(ISBLANK(BbCode!D62),"",BbCode!D62)</f>
        <v/>
      </c>
      <c r="E69" s="22" t="str">
        <f>IF(ISBLANK(BbCode!E62),"",BbCode!E62)</f>
        <v/>
      </c>
      <c r="F69" s="11">
        <f>IF(BbCode!F62="N/A","",BbCode!F62)</f>
        <v>0</v>
      </c>
      <c r="G69" s="11" t="str">
        <f>IF(ISBLANK(BbCode!G62),"",BbCode!G62)</f>
        <v/>
      </c>
    </row>
    <row r="70" spans="1:7" ht="14.45" x14ac:dyDescent="0.3">
      <c r="A70" s="9" t="str">
        <f>IF(ISBLANK(BbCode!A63), "",BbCode!A63)</f>
        <v/>
      </c>
      <c r="B70" s="10" t="str">
        <f>IFERROR(IF(ISNA(VLOOKUP(C70,BbCode!$J$2:$K$107,2,FALSE)),"",VLOOKUP(C70,BbCode!$J$2:$K$107,2,FALSE)),"")</f>
        <v/>
      </c>
      <c r="C70" s="10" t="str">
        <f>IF(ISBLANK(BbCode!C63),"",BbCode!C63)</f>
        <v/>
      </c>
      <c r="D70" s="10" t="str">
        <f>IF(ISBLANK(BbCode!D63),"",BbCode!D63)</f>
        <v/>
      </c>
      <c r="E70" s="22" t="str">
        <f>IF(ISBLANK(BbCode!E63),"",BbCode!E63)</f>
        <v/>
      </c>
      <c r="F70" s="11">
        <f>IF(BbCode!F63="N/A","",BbCode!F63)</f>
        <v>0</v>
      </c>
      <c r="G70" s="11" t="str">
        <f>IF(ISBLANK(BbCode!G63),"",BbCode!G63)</f>
        <v/>
      </c>
    </row>
    <row r="71" spans="1:7" ht="14.45" x14ac:dyDescent="0.3">
      <c r="A71" s="9" t="str">
        <f>IF(ISBLANK(BbCode!A64), "",BbCode!A64)</f>
        <v/>
      </c>
      <c r="B71" s="10" t="str">
        <f>IFERROR(IF(ISNA(VLOOKUP(C71,BbCode!$J$2:$K$107,2,FALSE)),"",VLOOKUP(C71,BbCode!$J$2:$K$107,2,FALSE)),"")</f>
        <v/>
      </c>
      <c r="C71" s="10" t="str">
        <f>IF(ISBLANK(BbCode!C64),"",BbCode!C64)</f>
        <v/>
      </c>
      <c r="D71" s="10" t="str">
        <f>IF(ISBLANK(BbCode!D64),"",BbCode!D64)</f>
        <v/>
      </c>
      <c r="E71" s="22" t="str">
        <f>IF(ISBLANK(BbCode!E64),"",BbCode!E64)</f>
        <v/>
      </c>
      <c r="F71" s="11">
        <f>IF(BbCode!F64="N/A","",BbCode!F64)</f>
        <v>0</v>
      </c>
      <c r="G71" s="11" t="str">
        <f>IF(ISBLANK(BbCode!G64),"",BbCode!G64)</f>
        <v/>
      </c>
    </row>
    <row r="72" spans="1:7" ht="14.45" x14ac:dyDescent="0.3">
      <c r="A72" s="9" t="str">
        <f>IF(ISBLANK(BbCode!A65), "",BbCode!A65)</f>
        <v/>
      </c>
      <c r="B72" s="10" t="str">
        <f>IFERROR(IF(ISNA(VLOOKUP(C72,BbCode!$J$2:$K$107,2,FALSE)),"",VLOOKUP(C72,BbCode!$J$2:$K$107,2,FALSE)),"")</f>
        <v/>
      </c>
      <c r="C72" s="10" t="str">
        <f>IF(ISBLANK(BbCode!C65),"",BbCode!C65)</f>
        <v/>
      </c>
      <c r="D72" s="10" t="str">
        <f>IF(ISBLANK(BbCode!D65),"",BbCode!D65)</f>
        <v/>
      </c>
      <c r="E72" s="22" t="str">
        <f>IF(ISBLANK(BbCode!E65),"",BbCode!E65)</f>
        <v/>
      </c>
      <c r="F72" s="11">
        <f>IF(BbCode!F65="N/A","",BbCode!F65)</f>
        <v>0</v>
      </c>
      <c r="G72" s="11" t="str">
        <f>IF(ISBLANK(BbCode!G65),"",BbCode!G65)</f>
        <v/>
      </c>
    </row>
    <row r="73" spans="1:7" ht="14.45" x14ac:dyDescent="0.3">
      <c r="A73" s="9" t="str">
        <f>IF(ISBLANK(BbCode!A66), "",BbCode!A66)</f>
        <v/>
      </c>
      <c r="B73" s="10" t="str">
        <f>IFERROR(IF(ISNA(VLOOKUP(C73,BbCode!$J$2:$K$107,2,FALSE)),"",VLOOKUP(C73,BbCode!$J$2:$K$107,2,FALSE)),"")</f>
        <v/>
      </c>
      <c r="C73" s="10" t="str">
        <f>IF(ISBLANK(BbCode!C66),"",BbCode!C66)</f>
        <v/>
      </c>
      <c r="D73" s="10" t="str">
        <f>IF(ISBLANK(BbCode!D66),"",BbCode!D66)</f>
        <v/>
      </c>
      <c r="E73" s="22" t="str">
        <f>IF(ISBLANK(BbCode!E66),"",BbCode!E66)</f>
        <v/>
      </c>
      <c r="F73" s="11">
        <f>IF(BbCode!F66="N/A","",BbCode!F66)</f>
        <v>0</v>
      </c>
      <c r="G73" s="11" t="str">
        <f>IF(ISBLANK(BbCode!G66),"",BbCode!G66)</f>
        <v/>
      </c>
    </row>
    <row r="74" spans="1:7" ht="14.45" x14ac:dyDescent="0.3">
      <c r="A74" s="9" t="str">
        <f>IF(ISBLANK(BbCode!A67), "",BbCode!A67)</f>
        <v/>
      </c>
      <c r="B74" s="10" t="str">
        <f>IFERROR(IF(ISNA(VLOOKUP(C74,BbCode!$J$2:$K$107,2,FALSE)),"",VLOOKUP(C74,BbCode!$J$2:$K$107,2,FALSE)),"")</f>
        <v/>
      </c>
      <c r="C74" s="10" t="str">
        <f>IF(ISBLANK(BbCode!C67),"",BbCode!C67)</f>
        <v/>
      </c>
      <c r="D74" s="10" t="str">
        <f>IF(ISBLANK(BbCode!D67),"",BbCode!D67)</f>
        <v/>
      </c>
      <c r="E74" s="22" t="str">
        <f>IF(ISBLANK(BbCode!E67),"",BbCode!E67)</f>
        <v/>
      </c>
      <c r="F74" s="11">
        <f>IF(BbCode!F67="N/A","",BbCode!F67)</f>
        <v>0</v>
      </c>
      <c r="G74" s="11" t="str">
        <f>IF(ISBLANK(BbCode!G67),"",BbCode!G67)</f>
        <v/>
      </c>
    </row>
    <row r="75" spans="1:7" ht="14.45" x14ac:dyDescent="0.3">
      <c r="A75" s="9" t="str">
        <f>IF(ISBLANK(BbCode!A68), "",BbCode!A68)</f>
        <v/>
      </c>
      <c r="B75" s="10" t="str">
        <f>IFERROR(IF(ISNA(VLOOKUP(C75,BbCode!$J$2:$K$107,2,FALSE)),"",VLOOKUP(C75,BbCode!$J$2:$K$107,2,FALSE)),"")</f>
        <v/>
      </c>
      <c r="C75" s="10" t="str">
        <f>IF(ISBLANK(BbCode!C68),"",BbCode!C68)</f>
        <v/>
      </c>
      <c r="D75" s="10" t="str">
        <f>IF(ISBLANK(BbCode!D68),"",BbCode!D68)</f>
        <v/>
      </c>
      <c r="E75" s="22" t="str">
        <f>IF(ISBLANK(BbCode!E68),"",BbCode!E68)</f>
        <v/>
      </c>
      <c r="F75" s="11">
        <f>IF(BbCode!F68="N/A","",BbCode!F68)</f>
        <v>0</v>
      </c>
      <c r="G75" s="11" t="str">
        <f>IF(ISBLANK(BbCode!G68),"",BbCode!G68)</f>
        <v/>
      </c>
    </row>
    <row r="76" spans="1:7" ht="14.45" x14ac:dyDescent="0.3">
      <c r="A76" s="9" t="str">
        <f>IF(ISBLANK(BbCode!A69), "",BbCode!A69)</f>
        <v/>
      </c>
      <c r="B76" s="10" t="str">
        <f>IFERROR(IF(ISNA(VLOOKUP(C76,BbCode!$J$2:$K$107,2,FALSE)),"",VLOOKUP(C76,BbCode!$J$2:$K$107,2,FALSE)),"")</f>
        <v/>
      </c>
      <c r="C76" s="10" t="str">
        <f>IF(ISBLANK(BbCode!C69),"",BbCode!C69)</f>
        <v/>
      </c>
      <c r="D76" s="10" t="str">
        <f>IF(ISBLANK(BbCode!D69),"",BbCode!D69)</f>
        <v/>
      </c>
      <c r="E76" s="22" t="str">
        <f>IF(ISBLANK(BbCode!E69),"",BbCode!E69)</f>
        <v/>
      </c>
      <c r="F76" s="11">
        <f>IF(BbCode!F69="N/A","",BbCode!F69)</f>
        <v>0</v>
      </c>
      <c r="G76" s="11" t="str">
        <f>IF(ISBLANK(BbCode!G69),"",BbCode!G69)</f>
        <v/>
      </c>
    </row>
    <row r="77" spans="1:7" ht="14.45" x14ac:dyDescent="0.3">
      <c r="A77" s="9" t="str">
        <f>IF(ISBLANK(BbCode!A70), "",BbCode!A70)</f>
        <v/>
      </c>
      <c r="B77" s="10" t="str">
        <f>IFERROR(IF(ISNA(VLOOKUP(C77,BbCode!$J$2:$K$107,2,FALSE)),"",VLOOKUP(C77,BbCode!$J$2:$K$107,2,FALSE)),"")</f>
        <v/>
      </c>
      <c r="C77" s="10" t="str">
        <f>IF(ISBLANK(BbCode!C70),"",BbCode!C70)</f>
        <v/>
      </c>
      <c r="D77" s="10" t="str">
        <f>IF(ISBLANK(BbCode!D70),"",BbCode!D70)</f>
        <v/>
      </c>
      <c r="E77" s="22" t="str">
        <f>IF(ISBLANK(BbCode!E70),"",BbCode!E70)</f>
        <v/>
      </c>
      <c r="F77" s="11">
        <f>IF(BbCode!F70="N/A","",BbCode!F70)</f>
        <v>0</v>
      </c>
      <c r="G77" s="11" t="str">
        <f>IF(ISBLANK(BbCode!G70),"",BbCode!G70)</f>
        <v/>
      </c>
    </row>
    <row r="78" spans="1:7" ht="14.45" x14ac:dyDescent="0.3">
      <c r="A78" s="9" t="str">
        <f>IF(ISBLANK(BbCode!A71), "",BbCode!A71)</f>
        <v/>
      </c>
      <c r="B78" s="10" t="str">
        <f>IFERROR(IF(ISNA(VLOOKUP(C78,BbCode!$J$2:$K$107,2,FALSE)),"",VLOOKUP(C78,BbCode!$J$2:$K$107,2,FALSE)),"")</f>
        <v/>
      </c>
      <c r="C78" s="10" t="str">
        <f>IF(ISBLANK(BbCode!C71),"",BbCode!C71)</f>
        <v/>
      </c>
      <c r="D78" s="10" t="str">
        <f>IF(ISBLANK(BbCode!D71),"",BbCode!D71)</f>
        <v/>
      </c>
      <c r="E78" s="22" t="str">
        <f>IF(ISBLANK(BbCode!E71),"",BbCode!E71)</f>
        <v/>
      </c>
      <c r="F78" s="11">
        <f>IF(BbCode!F71="N/A","",BbCode!F71)</f>
        <v>0</v>
      </c>
      <c r="G78" s="11" t="str">
        <f>IF(ISBLANK(BbCode!G71),"",BbCode!G71)</f>
        <v/>
      </c>
    </row>
    <row r="79" spans="1:7" ht="14.45" x14ac:dyDescent="0.3">
      <c r="A79" s="9" t="str">
        <f>IF(ISBLANK(BbCode!A72), "",BbCode!A72)</f>
        <v/>
      </c>
      <c r="B79" s="10" t="str">
        <f>IFERROR(IF(ISNA(VLOOKUP(C79,BbCode!$J$2:$K$107,2,FALSE)),"",VLOOKUP(C79,BbCode!$J$2:$K$107,2,FALSE)),"")</f>
        <v/>
      </c>
      <c r="C79" s="10" t="str">
        <f>IF(ISBLANK(BbCode!C72),"",BbCode!C72)</f>
        <v/>
      </c>
      <c r="D79" s="10" t="str">
        <f>IF(ISBLANK(BbCode!D72),"",BbCode!D72)</f>
        <v/>
      </c>
      <c r="E79" s="22" t="str">
        <f>IF(ISBLANK(BbCode!E72),"",BbCode!E72)</f>
        <v/>
      </c>
      <c r="F79" s="11">
        <f>IF(BbCode!F72="N/A","",BbCode!F72)</f>
        <v>0</v>
      </c>
      <c r="G79" s="11" t="str">
        <f>IF(ISBLANK(BbCode!G72),"",BbCode!G72)</f>
        <v/>
      </c>
    </row>
    <row r="80" spans="1:7" ht="14.45" x14ac:dyDescent="0.3">
      <c r="A80" s="9" t="str">
        <f>IF(ISBLANK(BbCode!A73), "",BbCode!A73)</f>
        <v/>
      </c>
      <c r="B80" s="10" t="str">
        <f>IFERROR(IF(ISNA(VLOOKUP(C80,BbCode!$J$2:$K$107,2,FALSE)),"",VLOOKUP(C80,BbCode!$J$2:$K$107,2,FALSE)),"")</f>
        <v/>
      </c>
      <c r="C80" s="10" t="str">
        <f>IF(ISBLANK(BbCode!C73),"",BbCode!C73)</f>
        <v/>
      </c>
      <c r="D80" s="10" t="str">
        <f>IF(ISBLANK(BbCode!D73),"",BbCode!D73)</f>
        <v/>
      </c>
      <c r="E80" s="22" t="str">
        <f>IF(ISBLANK(BbCode!E73),"",BbCode!E73)</f>
        <v/>
      </c>
      <c r="F80" s="11">
        <f>IF(BbCode!F73="N/A","",BbCode!F73)</f>
        <v>0</v>
      </c>
      <c r="G80" s="11" t="str">
        <f>IF(ISBLANK(BbCode!G73),"",BbCode!G73)</f>
        <v/>
      </c>
    </row>
    <row r="81" spans="1:7" ht="14.45" x14ac:dyDescent="0.3">
      <c r="A81" s="9" t="str">
        <f>IF(ISBLANK(BbCode!A74), "",BbCode!A74)</f>
        <v/>
      </c>
      <c r="B81" s="10" t="str">
        <f>IFERROR(IF(ISNA(VLOOKUP(C81,BbCode!$J$2:$K$107,2,FALSE)),"",VLOOKUP(C81,BbCode!$J$2:$K$107,2,FALSE)),"")</f>
        <v/>
      </c>
      <c r="C81" s="10" t="str">
        <f>IF(ISBLANK(BbCode!C74),"",BbCode!C74)</f>
        <v/>
      </c>
      <c r="D81" s="10" t="str">
        <f>IF(ISBLANK(BbCode!D74),"",BbCode!D74)</f>
        <v/>
      </c>
      <c r="E81" s="22" t="str">
        <f>IF(ISBLANK(BbCode!E74),"",BbCode!E74)</f>
        <v/>
      </c>
      <c r="F81" s="11">
        <f>IF(BbCode!F74="N/A","",BbCode!F74)</f>
        <v>0</v>
      </c>
      <c r="G81" s="11" t="str">
        <f>IF(ISBLANK(BbCode!G74),"",BbCode!G74)</f>
        <v/>
      </c>
    </row>
    <row r="82" spans="1:7" ht="14.45" x14ac:dyDescent="0.3">
      <c r="A82" s="9" t="str">
        <f>IF(ISBLANK(BbCode!A75), "",BbCode!A75)</f>
        <v/>
      </c>
      <c r="B82" s="10" t="str">
        <f>IFERROR(IF(ISNA(VLOOKUP(C82,BbCode!$J$2:$K$107,2,FALSE)),"",VLOOKUP(C82,BbCode!$J$2:$K$107,2,FALSE)),"")</f>
        <v/>
      </c>
      <c r="C82" s="10" t="str">
        <f>IF(ISBLANK(BbCode!C75),"",BbCode!C75)</f>
        <v/>
      </c>
      <c r="D82" s="10" t="str">
        <f>IF(ISBLANK(BbCode!D75),"",BbCode!D75)</f>
        <v/>
      </c>
      <c r="E82" s="22" t="str">
        <f>IF(ISBLANK(BbCode!E75),"",BbCode!E75)</f>
        <v/>
      </c>
      <c r="F82" s="11">
        <f>IF(BbCode!F75="N/A","",BbCode!F75)</f>
        <v>0</v>
      </c>
      <c r="G82" s="11" t="str">
        <f>IF(ISBLANK(BbCode!G75),"",BbCode!G75)</f>
        <v/>
      </c>
    </row>
    <row r="83" spans="1:7" ht="14.45" x14ac:dyDescent="0.3">
      <c r="A83" s="9" t="str">
        <f>IF(ISBLANK(BbCode!A76), "",BbCode!A76)</f>
        <v/>
      </c>
      <c r="B83" s="10" t="str">
        <f>IFERROR(IF(ISNA(VLOOKUP(C83,BbCode!$J$2:$K$107,2,FALSE)),"",VLOOKUP(C83,BbCode!$J$2:$K$107,2,FALSE)),"")</f>
        <v/>
      </c>
      <c r="C83" s="10" t="str">
        <f>IF(ISBLANK(BbCode!C76),"",BbCode!C76)</f>
        <v/>
      </c>
      <c r="D83" s="10" t="str">
        <f>IF(ISBLANK(BbCode!D76),"",BbCode!D76)</f>
        <v/>
      </c>
      <c r="E83" s="22" t="str">
        <f>IF(ISBLANK(BbCode!E76),"",BbCode!E76)</f>
        <v/>
      </c>
      <c r="F83" s="11">
        <f>IF(BbCode!F76="N/A","",BbCode!F76)</f>
        <v>0</v>
      </c>
      <c r="G83" s="11" t="str">
        <f>IF(ISBLANK(BbCode!G76),"",BbCode!G76)</f>
        <v/>
      </c>
    </row>
    <row r="84" spans="1:7" ht="14.45" x14ac:dyDescent="0.3">
      <c r="A84" s="9" t="str">
        <f>IF(ISBLANK(BbCode!A77), "",BbCode!A77)</f>
        <v/>
      </c>
      <c r="B84" s="10" t="str">
        <f>IFERROR(IF(ISNA(VLOOKUP(C84,BbCode!$J$2:$K$107,2,FALSE)),"",VLOOKUP(C84,BbCode!$J$2:$K$107,2,FALSE)),"")</f>
        <v/>
      </c>
      <c r="C84" s="10" t="str">
        <f>IF(ISBLANK(BbCode!C77),"",BbCode!C77)</f>
        <v/>
      </c>
      <c r="D84" s="10" t="str">
        <f>IF(ISBLANK(BbCode!D77),"",BbCode!D77)</f>
        <v/>
      </c>
      <c r="E84" s="22" t="str">
        <f>IF(ISBLANK(BbCode!E77),"",BbCode!E77)</f>
        <v/>
      </c>
      <c r="F84" s="11">
        <f>IF(BbCode!F77="N/A","",BbCode!F77)</f>
        <v>0</v>
      </c>
      <c r="G84" s="11" t="str">
        <f>IF(ISBLANK(BbCode!G77),"",BbCode!G77)</f>
        <v/>
      </c>
    </row>
    <row r="85" spans="1:7" ht="14.45" x14ac:dyDescent="0.3">
      <c r="A85" s="9" t="str">
        <f>IF(ISBLANK(BbCode!A78), "",BbCode!A78)</f>
        <v/>
      </c>
      <c r="B85" s="10" t="str">
        <f>IFERROR(IF(ISNA(VLOOKUP(C85,BbCode!$J$2:$K$107,2,FALSE)),"",VLOOKUP(C85,BbCode!$J$2:$K$107,2,FALSE)),"")</f>
        <v/>
      </c>
      <c r="C85" s="10" t="str">
        <f>IF(ISBLANK(BbCode!C78),"",BbCode!C78)</f>
        <v/>
      </c>
      <c r="D85" s="10" t="str">
        <f>IF(ISBLANK(BbCode!D78),"",BbCode!D78)</f>
        <v/>
      </c>
      <c r="E85" s="22" t="str">
        <f>IF(ISBLANK(BbCode!E78),"",BbCode!E78)</f>
        <v/>
      </c>
      <c r="F85" s="11">
        <f>IF(BbCode!F78="N/A","",BbCode!F78)</f>
        <v>0</v>
      </c>
      <c r="G85" s="11" t="str">
        <f>IF(ISBLANK(BbCode!G78),"",BbCode!G78)</f>
        <v/>
      </c>
    </row>
    <row r="86" spans="1:7" ht="14.45" x14ac:dyDescent="0.3">
      <c r="A86" s="9" t="str">
        <f>IF(ISBLANK(BbCode!A79), "",BbCode!A79)</f>
        <v/>
      </c>
      <c r="B86" s="10" t="str">
        <f>IFERROR(IF(ISNA(VLOOKUP(C86,BbCode!$J$2:$K$107,2,FALSE)),"",VLOOKUP(C86,BbCode!$J$2:$K$107,2,FALSE)),"")</f>
        <v/>
      </c>
      <c r="C86" s="10" t="str">
        <f>IF(ISBLANK(BbCode!C79),"",BbCode!C79)</f>
        <v/>
      </c>
      <c r="D86" s="10" t="str">
        <f>IF(ISBLANK(BbCode!D79),"",BbCode!D79)</f>
        <v/>
      </c>
      <c r="E86" s="22" t="str">
        <f>IF(ISBLANK(BbCode!E79),"",BbCode!E79)</f>
        <v/>
      </c>
      <c r="F86" s="11">
        <f>IF(BbCode!F79="N/A","",BbCode!F79)</f>
        <v>0</v>
      </c>
      <c r="G86" s="11" t="str">
        <f>IF(ISBLANK(BbCode!G79),"",BbCode!G79)</f>
        <v/>
      </c>
    </row>
    <row r="87" spans="1:7" ht="14.45" x14ac:dyDescent="0.3">
      <c r="A87" s="9" t="str">
        <f>IF(ISBLANK(BbCode!A80), "",BbCode!A80)</f>
        <v/>
      </c>
      <c r="B87" s="10" t="str">
        <f>IFERROR(IF(ISNA(VLOOKUP(C87,BbCode!$J$2:$K$107,2,FALSE)),"",VLOOKUP(C87,BbCode!$J$2:$K$107,2,FALSE)),"")</f>
        <v/>
      </c>
      <c r="C87" s="10" t="str">
        <f>IF(ISBLANK(BbCode!C80),"",BbCode!C80)</f>
        <v/>
      </c>
      <c r="D87" s="10" t="str">
        <f>IF(ISBLANK(BbCode!D80),"",BbCode!D80)</f>
        <v/>
      </c>
      <c r="E87" s="22" t="str">
        <f>IF(ISBLANK(BbCode!E80),"",BbCode!E80)</f>
        <v/>
      </c>
      <c r="F87" s="11">
        <f>IF(BbCode!F80="N/A","",BbCode!F80)</f>
        <v>0</v>
      </c>
      <c r="G87" s="11" t="str">
        <f>IF(ISBLANK(BbCode!G80),"",BbCode!G80)</f>
        <v/>
      </c>
    </row>
    <row r="88" spans="1:7" ht="14.45" x14ac:dyDescent="0.3">
      <c r="A88" s="9" t="str">
        <f>IF(ISBLANK(BbCode!A81), "",BbCode!A81)</f>
        <v/>
      </c>
      <c r="B88" s="10" t="str">
        <f>IFERROR(IF(ISNA(VLOOKUP(C88,BbCode!$J$2:$K$107,2,FALSE)),"",VLOOKUP(C88,BbCode!$J$2:$K$107,2,FALSE)),"")</f>
        <v/>
      </c>
      <c r="C88" s="10" t="str">
        <f>IF(ISBLANK(BbCode!C81),"",BbCode!C81)</f>
        <v/>
      </c>
      <c r="D88" s="10" t="str">
        <f>IF(ISBLANK(BbCode!D81),"",BbCode!D81)</f>
        <v/>
      </c>
      <c r="E88" s="22" t="str">
        <f>IF(ISBLANK(BbCode!E81),"",BbCode!E81)</f>
        <v/>
      </c>
      <c r="F88" s="11">
        <f>IF(BbCode!F81="N/A","",BbCode!F81)</f>
        <v>0</v>
      </c>
      <c r="G88" s="11" t="str">
        <f>IF(ISBLANK(BbCode!G81),"",BbCode!G81)</f>
        <v/>
      </c>
    </row>
    <row r="89" spans="1:7" ht="14.45" x14ac:dyDescent="0.3">
      <c r="A89" s="9" t="str">
        <f>IF(ISBLANK(BbCode!A82), "",BbCode!A82)</f>
        <v/>
      </c>
      <c r="B89" s="10" t="str">
        <f>IFERROR(IF(ISNA(VLOOKUP(C89,BbCode!$J$2:$K$107,2,FALSE)),"",VLOOKUP(C89,BbCode!$J$2:$K$107,2,FALSE)),"")</f>
        <v/>
      </c>
      <c r="C89" s="10" t="str">
        <f>IF(ISBLANK(BbCode!C82),"",BbCode!C82)</f>
        <v/>
      </c>
      <c r="D89" s="10" t="str">
        <f>IF(ISBLANK(BbCode!D82),"",BbCode!D82)</f>
        <v/>
      </c>
      <c r="E89" s="22" t="str">
        <f>IF(ISBLANK(BbCode!E82),"",BbCode!E82)</f>
        <v/>
      </c>
      <c r="F89" s="11">
        <f>IF(BbCode!F82="N/A","",BbCode!F82)</f>
        <v>0</v>
      </c>
      <c r="G89" s="11" t="str">
        <f>IF(ISBLANK(BbCode!G82),"",BbCode!G82)</f>
        <v/>
      </c>
    </row>
    <row r="90" spans="1:7" ht="14.45" x14ac:dyDescent="0.3">
      <c r="A90" s="9" t="str">
        <f>IF(ISBLANK(BbCode!A83), "",BbCode!A83)</f>
        <v/>
      </c>
      <c r="B90" s="10" t="str">
        <f>IFERROR(IF(ISNA(VLOOKUP(C90,BbCode!$J$2:$K$107,2,FALSE)),"",VLOOKUP(C90,BbCode!$J$2:$K$107,2,FALSE)),"")</f>
        <v/>
      </c>
      <c r="C90" s="10" t="str">
        <f>IF(ISBLANK(BbCode!C83),"",BbCode!C83)</f>
        <v/>
      </c>
      <c r="D90" s="10" t="str">
        <f>IF(ISBLANK(BbCode!D83),"",BbCode!D83)</f>
        <v/>
      </c>
      <c r="E90" s="22" t="str">
        <f>IF(ISBLANK(BbCode!E83),"",BbCode!E83)</f>
        <v/>
      </c>
      <c r="F90" s="11">
        <f>IF(BbCode!F83="N/A","",BbCode!F83)</f>
        <v>0</v>
      </c>
      <c r="G90" s="11" t="str">
        <f>IF(ISBLANK(BbCode!G83),"",BbCode!G83)</f>
        <v/>
      </c>
    </row>
    <row r="91" spans="1:7" ht="14.45" x14ac:dyDescent="0.3">
      <c r="A91" s="9" t="str">
        <f>IF(ISBLANK(BbCode!A84), "",BbCode!A84)</f>
        <v/>
      </c>
      <c r="B91" s="10" t="str">
        <f>IFERROR(IF(ISNA(VLOOKUP(C91,BbCode!$J$2:$K$107,2,FALSE)),"",VLOOKUP(C91,BbCode!$J$2:$K$107,2,FALSE)),"")</f>
        <v/>
      </c>
      <c r="C91" s="10" t="str">
        <f>IF(ISBLANK(BbCode!C84),"",BbCode!C84)</f>
        <v/>
      </c>
      <c r="D91" s="10" t="str">
        <f>IF(ISBLANK(BbCode!D84),"",BbCode!D84)</f>
        <v/>
      </c>
      <c r="E91" s="22" t="str">
        <f>IF(ISBLANK(BbCode!E84),"",BbCode!E84)</f>
        <v/>
      </c>
      <c r="F91" s="11">
        <f>IF(BbCode!F84="N/A","",BbCode!F84)</f>
        <v>0</v>
      </c>
      <c r="G91" s="11" t="str">
        <f>IF(ISBLANK(BbCode!G84),"",BbCode!G84)</f>
        <v/>
      </c>
    </row>
    <row r="92" spans="1:7" ht="14.45" x14ac:dyDescent="0.3">
      <c r="A92" s="9" t="str">
        <f>IF(ISBLANK(BbCode!A85), "",BbCode!A85)</f>
        <v/>
      </c>
      <c r="B92" s="10" t="str">
        <f>IFERROR(IF(ISNA(VLOOKUP(C92,BbCode!$J$2:$K$107,2,FALSE)),"",VLOOKUP(C92,BbCode!$J$2:$K$107,2,FALSE)),"")</f>
        <v/>
      </c>
      <c r="C92" s="10" t="str">
        <f>IF(ISBLANK(BbCode!C85),"",BbCode!C85)</f>
        <v/>
      </c>
      <c r="D92" s="10" t="str">
        <f>IF(ISBLANK(BbCode!D85),"",BbCode!D85)</f>
        <v/>
      </c>
      <c r="E92" s="22" t="str">
        <f>IF(ISBLANK(BbCode!E85),"",BbCode!E85)</f>
        <v/>
      </c>
      <c r="F92" s="11">
        <f>IF(BbCode!F85="N/A","",BbCode!F85)</f>
        <v>0</v>
      </c>
      <c r="G92" s="11" t="str">
        <f>IF(ISBLANK(BbCode!G85),"",BbCode!G85)</f>
        <v/>
      </c>
    </row>
    <row r="93" spans="1:7" ht="14.45" x14ac:dyDescent="0.3">
      <c r="A93" s="9" t="str">
        <f>IF(ISBLANK(BbCode!A86), "",BbCode!A86)</f>
        <v/>
      </c>
      <c r="B93" s="10" t="str">
        <f>IFERROR(IF(ISNA(VLOOKUP(C93,BbCode!$J$2:$K$107,2,FALSE)),"",VLOOKUP(C93,BbCode!$J$2:$K$107,2,FALSE)),"")</f>
        <v/>
      </c>
      <c r="C93" s="10" t="str">
        <f>IF(ISBLANK(BbCode!C86),"",BbCode!C86)</f>
        <v/>
      </c>
      <c r="D93" s="10" t="str">
        <f>IF(ISBLANK(BbCode!D86),"",BbCode!D86)</f>
        <v/>
      </c>
      <c r="E93" s="22" t="str">
        <f>IF(ISBLANK(BbCode!E86),"",BbCode!E86)</f>
        <v/>
      </c>
      <c r="F93" s="11">
        <f>IF(BbCode!F86="N/A","",BbCode!F86)</f>
        <v>0</v>
      </c>
      <c r="G93" s="11" t="str">
        <f>IF(ISBLANK(BbCode!G86),"",BbCode!G86)</f>
        <v/>
      </c>
    </row>
    <row r="94" spans="1:7" ht="14.45" x14ac:dyDescent="0.3">
      <c r="A94" s="9" t="str">
        <f>IF(ISBLANK(BbCode!A87), "",BbCode!A87)</f>
        <v/>
      </c>
      <c r="B94" s="10" t="str">
        <f>IFERROR(IF(ISNA(VLOOKUP(C94,BbCode!$J$2:$K$107,2,FALSE)),"",VLOOKUP(C94,BbCode!$J$2:$K$107,2,FALSE)),"")</f>
        <v/>
      </c>
      <c r="C94" s="10" t="str">
        <f>IF(ISBLANK(BbCode!C87),"",BbCode!C87)</f>
        <v/>
      </c>
      <c r="D94" s="10" t="str">
        <f>IF(ISBLANK(BbCode!D87),"",BbCode!D87)</f>
        <v/>
      </c>
      <c r="E94" s="22" t="str">
        <f>IF(ISBLANK(BbCode!E87),"",BbCode!E87)</f>
        <v/>
      </c>
      <c r="F94" s="11">
        <f>IF(BbCode!F87="N/A","",BbCode!F87)</f>
        <v>0</v>
      </c>
      <c r="G94" s="11" t="str">
        <f>IF(ISBLANK(BbCode!G87),"",BbCode!G87)</f>
        <v/>
      </c>
    </row>
    <row r="95" spans="1:7" ht="14.45" x14ac:dyDescent="0.3">
      <c r="A95" s="9" t="str">
        <f>IF(ISBLANK(BbCode!A88), "",BbCode!A88)</f>
        <v/>
      </c>
      <c r="B95" s="10" t="str">
        <f>IFERROR(IF(ISNA(VLOOKUP(C95,BbCode!$J$2:$K$107,2,FALSE)),"",VLOOKUP(C95,BbCode!$J$2:$K$107,2,FALSE)),"")</f>
        <v/>
      </c>
      <c r="C95" s="10" t="str">
        <f>IF(ISBLANK(BbCode!C88),"",BbCode!C88)</f>
        <v/>
      </c>
      <c r="D95" s="10" t="str">
        <f>IF(ISBLANK(BbCode!D88),"",BbCode!D88)</f>
        <v/>
      </c>
      <c r="E95" s="22" t="str">
        <f>IF(ISBLANK(BbCode!E88),"",BbCode!E88)</f>
        <v/>
      </c>
      <c r="F95" s="11">
        <f>IF(BbCode!F88="N/A","",BbCode!F88)</f>
        <v>0</v>
      </c>
      <c r="G95" s="11" t="str">
        <f>IF(ISBLANK(BbCode!G88),"",BbCode!G88)</f>
        <v/>
      </c>
    </row>
    <row r="96" spans="1:7" ht="14.45" x14ac:dyDescent="0.3">
      <c r="A96" s="9" t="str">
        <f>IF(ISBLANK(BbCode!A89), "",BbCode!A89)</f>
        <v/>
      </c>
      <c r="B96" s="10" t="str">
        <f>IFERROR(IF(ISNA(VLOOKUP(C96,BbCode!$J$2:$K$107,2,FALSE)),"",VLOOKUP(C96,BbCode!$J$2:$K$107,2,FALSE)),"")</f>
        <v/>
      </c>
      <c r="C96" s="10" t="str">
        <f>IF(ISBLANK(BbCode!C89),"",BbCode!C89)</f>
        <v/>
      </c>
      <c r="D96" s="10" t="str">
        <f>IF(ISBLANK(BbCode!D89),"",BbCode!D89)</f>
        <v/>
      </c>
      <c r="E96" s="22" t="str">
        <f>IF(ISBLANK(BbCode!E89),"",BbCode!E89)</f>
        <v/>
      </c>
      <c r="F96" s="11">
        <f>IF(BbCode!F89="N/A","",BbCode!F89)</f>
        <v>0</v>
      </c>
      <c r="G96" s="11" t="str">
        <f>IF(ISBLANK(BbCode!G89),"",BbCode!G89)</f>
        <v/>
      </c>
    </row>
    <row r="97" spans="1:7" ht="14.45" x14ac:dyDescent="0.3">
      <c r="A97" s="9" t="str">
        <f>IF(ISBLANK(BbCode!A90), "",BbCode!A90)</f>
        <v/>
      </c>
      <c r="B97" s="10" t="str">
        <f>IFERROR(IF(ISNA(VLOOKUP(C97,BbCode!$J$2:$K$107,2,FALSE)),"",VLOOKUP(C97,BbCode!$J$2:$K$107,2,FALSE)),"")</f>
        <v/>
      </c>
      <c r="C97" s="10" t="str">
        <f>IF(ISBLANK(BbCode!C90),"",BbCode!C90)</f>
        <v/>
      </c>
      <c r="D97" s="10" t="str">
        <f>IF(ISBLANK(BbCode!D90),"",BbCode!D90)</f>
        <v/>
      </c>
      <c r="E97" s="22" t="str">
        <f>IF(ISBLANK(BbCode!E90),"",BbCode!E90)</f>
        <v/>
      </c>
      <c r="F97" s="11">
        <f>IF(BbCode!F90="N/A","",BbCode!F90)</f>
        <v>0</v>
      </c>
      <c r="G97" s="11" t="str">
        <f>IF(ISBLANK(BbCode!G90),"",BbCode!G90)</f>
        <v/>
      </c>
    </row>
    <row r="98" spans="1:7" ht="14.45" x14ac:dyDescent="0.3">
      <c r="A98" s="9" t="str">
        <f>IF(ISBLANK(BbCode!A91), "",BbCode!A91)</f>
        <v/>
      </c>
      <c r="B98" s="10" t="str">
        <f>IFERROR(IF(ISNA(VLOOKUP(C98,BbCode!$J$2:$K$107,2,FALSE)),"",VLOOKUP(C98,BbCode!$J$2:$K$107,2,FALSE)),"")</f>
        <v/>
      </c>
      <c r="C98" s="10" t="str">
        <f>IF(ISBLANK(BbCode!C91),"",BbCode!C91)</f>
        <v/>
      </c>
      <c r="D98" s="10" t="str">
        <f>IF(ISBLANK(BbCode!D91),"",BbCode!D91)</f>
        <v/>
      </c>
      <c r="E98" s="22" t="str">
        <f>IF(ISBLANK(BbCode!E91),"",BbCode!E91)</f>
        <v/>
      </c>
      <c r="F98" s="11">
        <f>IF(BbCode!F91="N/A","",BbCode!F91)</f>
        <v>0</v>
      </c>
      <c r="G98" s="11" t="str">
        <f>IF(ISBLANK(BbCode!G91),"",BbCode!G91)</f>
        <v/>
      </c>
    </row>
    <row r="99" spans="1:7" ht="14.45" x14ac:dyDescent="0.3">
      <c r="A99" s="9" t="str">
        <f>IF(ISBLANK(BbCode!A92), "",BbCode!A92)</f>
        <v/>
      </c>
      <c r="B99" s="10" t="str">
        <f>IFERROR(IF(ISNA(VLOOKUP(C99,BbCode!$J$2:$K$107,2,FALSE)),"",VLOOKUP(C99,BbCode!$J$2:$K$107,2,FALSE)),"")</f>
        <v/>
      </c>
      <c r="C99" s="10" t="str">
        <f>IF(ISBLANK(BbCode!C92),"",BbCode!C92)</f>
        <v/>
      </c>
      <c r="D99" s="10" t="str">
        <f>IF(ISBLANK(BbCode!D92),"",BbCode!D92)</f>
        <v/>
      </c>
      <c r="E99" s="22" t="str">
        <f>IF(ISBLANK(BbCode!E92),"",BbCode!E92)</f>
        <v/>
      </c>
      <c r="F99" s="11">
        <f>IF(BbCode!F92="N/A","",BbCode!F92)</f>
        <v>0</v>
      </c>
      <c r="G99" s="11" t="str">
        <f>IF(ISBLANK(BbCode!G92),"",BbCode!G92)</f>
        <v/>
      </c>
    </row>
    <row r="100" spans="1:7" ht="14.45" x14ac:dyDescent="0.3">
      <c r="A100" s="9" t="str">
        <f>IF(ISBLANK(BbCode!A93), "",BbCode!A93)</f>
        <v/>
      </c>
      <c r="B100" s="10" t="str">
        <f>IFERROR(IF(ISNA(VLOOKUP(C100,BbCode!$J$2:$K$107,2,FALSE)),"",VLOOKUP(C100,BbCode!$J$2:$K$107,2,FALSE)),"")</f>
        <v/>
      </c>
      <c r="C100" s="10" t="str">
        <f>IF(ISBLANK(BbCode!C93),"",BbCode!C93)</f>
        <v/>
      </c>
      <c r="D100" s="10" t="str">
        <f>IF(ISBLANK(BbCode!D93),"",BbCode!D93)</f>
        <v/>
      </c>
      <c r="E100" s="22" t="str">
        <f>IF(ISBLANK(BbCode!E93),"",BbCode!E93)</f>
        <v/>
      </c>
      <c r="F100" s="11">
        <f>IF(BbCode!F93="N/A","",BbCode!F93)</f>
        <v>0</v>
      </c>
      <c r="G100" s="11" t="str">
        <f>IF(ISBLANK(BbCode!G93),"",BbCode!G93)</f>
        <v/>
      </c>
    </row>
    <row r="101" spans="1:7" ht="14.45" x14ac:dyDescent="0.3">
      <c r="A101" s="9" t="str">
        <f>IF(ISBLANK(BbCode!A94), "",BbCode!A94)</f>
        <v/>
      </c>
      <c r="B101" s="10" t="str">
        <f>IFERROR(IF(ISNA(VLOOKUP(C101,BbCode!$J$2:$K$107,2,FALSE)),"",VLOOKUP(C101,BbCode!$J$2:$K$107,2,FALSE)),"")</f>
        <v/>
      </c>
      <c r="C101" s="10" t="str">
        <f>IF(ISBLANK(BbCode!C94),"",BbCode!C94)</f>
        <v/>
      </c>
      <c r="D101" s="10" t="str">
        <f>IF(ISBLANK(BbCode!D94),"",BbCode!D94)</f>
        <v/>
      </c>
      <c r="E101" s="22" t="str">
        <f>IF(ISBLANK(BbCode!E94),"",BbCode!E94)</f>
        <v/>
      </c>
      <c r="F101" s="11">
        <f>IF(BbCode!F94="N/A","",BbCode!F94)</f>
        <v>0</v>
      </c>
      <c r="G101" s="11" t="str">
        <f>IF(ISBLANK(BbCode!G94),"",BbCode!G94)</f>
        <v/>
      </c>
    </row>
  </sheetData>
  <mergeCells count="3">
    <mergeCell ref="B4:C4"/>
    <mergeCell ref="B5:C5"/>
    <mergeCell ref="B6:C6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tabSelected="1" topLeftCell="G49" workbookViewId="0">
      <selection activeCell="K75" sqref="K75"/>
    </sheetView>
  </sheetViews>
  <sheetFormatPr defaultRowHeight="15" x14ac:dyDescent="0.25"/>
  <cols>
    <col min="1" max="1" width="14.28515625" bestFit="1" customWidth="1"/>
    <col min="2" max="2" width="26.140625" customWidth="1"/>
    <col min="3" max="3" width="51.28515625" customWidth="1"/>
    <col min="4" max="4" width="8.7109375" bestFit="1" customWidth="1"/>
    <col min="5" max="5" width="5.28515625" customWidth="1"/>
    <col min="6" max="6" width="10.28515625" customWidth="1"/>
    <col min="7" max="7" width="11" style="25" customWidth="1"/>
    <col min="8" max="8" width="10.140625" style="28" customWidth="1"/>
    <col min="9" max="9" width="4.140625" bestFit="1" customWidth="1"/>
    <col min="10" max="10" width="48" bestFit="1" customWidth="1"/>
    <col min="11" max="11" width="26.42578125" bestFit="1" customWidth="1"/>
    <col min="13" max="13" width="69.140625" bestFit="1" customWidth="1"/>
  </cols>
  <sheetData>
    <row r="1" spans="1:14" ht="14.45" x14ac:dyDescent="0.3">
      <c r="A1" s="18" t="s">
        <v>7</v>
      </c>
      <c r="B1" s="19" t="s">
        <v>8</v>
      </c>
      <c r="C1" s="18" t="s">
        <v>9</v>
      </c>
      <c r="D1" s="18" t="s">
        <v>10</v>
      </c>
      <c r="E1" s="20" t="s">
        <v>11</v>
      </c>
      <c r="F1" s="23" t="s">
        <v>18</v>
      </c>
      <c r="G1" s="18" t="s">
        <v>20</v>
      </c>
      <c r="H1" s="26"/>
      <c r="I1" s="15"/>
      <c r="J1" s="14" t="s">
        <v>9</v>
      </c>
      <c r="K1" s="14" t="s">
        <v>8</v>
      </c>
      <c r="M1" s="12" t="s">
        <v>12</v>
      </c>
    </row>
    <row r="2" spans="1:14" ht="14.45" x14ac:dyDescent="0.3">
      <c r="A2" s="21"/>
      <c r="B2" s="21" t="e">
        <f t="shared" ref="B2:B33" si="0">VLOOKUP(C2,$J$2:$K$108,2,FALSE)</f>
        <v>#N/A</v>
      </c>
      <c r="C2" s="21"/>
      <c r="D2" s="21"/>
      <c r="E2" s="21"/>
      <c r="F2" s="24"/>
      <c r="G2" s="21"/>
      <c r="H2" s="27"/>
      <c r="I2" s="15"/>
      <c r="J2" s="31" t="s">
        <v>25</v>
      </c>
      <c r="K2" s="31" t="s">
        <v>40</v>
      </c>
      <c r="M2" s="13" t="s">
        <v>13</v>
      </c>
    </row>
    <row r="3" spans="1:14" ht="14.45" x14ac:dyDescent="0.3">
      <c r="A3" s="21"/>
      <c r="B3" s="21" t="e">
        <f t="shared" si="0"/>
        <v>#N/A</v>
      </c>
      <c r="C3" s="21"/>
      <c r="D3" s="21"/>
      <c r="E3" s="21"/>
      <c r="F3" s="24"/>
      <c r="G3" s="21"/>
      <c r="H3" s="27"/>
      <c r="I3" s="15"/>
      <c r="J3" s="31" t="s">
        <v>26</v>
      </c>
      <c r="K3" s="31" t="s">
        <v>41</v>
      </c>
      <c r="M3" s="13" t="s">
        <v>14</v>
      </c>
    </row>
    <row r="4" spans="1:14" ht="14.45" x14ac:dyDescent="0.3">
      <c r="A4" s="21"/>
      <c r="B4" s="21" t="e">
        <f t="shared" si="0"/>
        <v>#N/A</v>
      </c>
      <c r="C4" s="21"/>
      <c r="D4" s="21"/>
      <c r="E4" s="21"/>
      <c r="F4" s="24"/>
      <c r="G4" s="21"/>
      <c r="H4" s="27"/>
      <c r="I4" s="15"/>
      <c r="J4" s="31" t="s">
        <v>27</v>
      </c>
      <c r="K4" s="31" t="s">
        <v>42</v>
      </c>
      <c r="M4" s="13" t="s">
        <v>15</v>
      </c>
    </row>
    <row r="5" spans="1:14" ht="14.45" x14ac:dyDescent="0.3">
      <c r="A5" s="21"/>
      <c r="B5" s="21" t="e">
        <f t="shared" si="0"/>
        <v>#N/A</v>
      </c>
      <c r="C5" s="21"/>
      <c r="D5" s="21"/>
      <c r="E5" s="21"/>
      <c r="F5" s="24"/>
      <c r="G5" s="21"/>
      <c r="H5" s="27"/>
      <c r="I5" s="15"/>
      <c r="J5" s="31" t="s">
        <v>28</v>
      </c>
      <c r="K5" s="31" t="s">
        <v>43</v>
      </c>
      <c r="M5" s="13" t="s">
        <v>16</v>
      </c>
    </row>
    <row r="6" spans="1:14" ht="14.45" x14ac:dyDescent="0.3">
      <c r="A6" s="21"/>
      <c r="B6" s="21" t="e">
        <f t="shared" si="0"/>
        <v>#N/A</v>
      </c>
      <c r="C6" s="21"/>
      <c r="D6" s="21"/>
      <c r="E6" s="21"/>
      <c r="F6" s="24"/>
      <c r="G6" s="21"/>
      <c r="H6" s="27"/>
      <c r="I6" s="15"/>
      <c r="J6" s="31" t="s">
        <v>29</v>
      </c>
      <c r="K6" s="31" t="s">
        <v>44</v>
      </c>
      <c r="M6" s="13" t="s">
        <v>17</v>
      </c>
    </row>
    <row r="7" spans="1:14" ht="14.45" x14ac:dyDescent="0.3">
      <c r="A7" s="21"/>
      <c r="B7" s="21" t="e">
        <f t="shared" si="0"/>
        <v>#N/A</v>
      </c>
      <c r="C7" s="21"/>
      <c r="D7" s="21"/>
      <c r="E7" s="21"/>
      <c r="F7" s="24"/>
      <c r="G7" s="21"/>
      <c r="H7" s="27"/>
      <c r="I7" s="15"/>
      <c r="J7" s="31" t="s">
        <v>30</v>
      </c>
      <c r="K7" s="32" t="s">
        <v>45</v>
      </c>
    </row>
    <row r="8" spans="1:14" ht="14.45" x14ac:dyDescent="0.3">
      <c r="A8" s="21"/>
      <c r="B8" s="21" t="e">
        <f t="shared" si="0"/>
        <v>#N/A</v>
      </c>
      <c r="C8" s="21"/>
      <c r="D8" s="21"/>
      <c r="E8" s="21"/>
      <c r="F8" s="24"/>
      <c r="G8" s="21"/>
      <c r="H8" s="27"/>
      <c r="I8" s="15"/>
      <c r="J8" s="31" t="s">
        <v>31</v>
      </c>
      <c r="K8" s="31" t="s">
        <v>46</v>
      </c>
    </row>
    <row r="9" spans="1:14" ht="14.45" x14ac:dyDescent="0.3">
      <c r="A9" s="21"/>
      <c r="B9" s="21" t="e">
        <f t="shared" si="0"/>
        <v>#N/A</v>
      </c>
      <c r="C9" s="21"/>
      <c r="D9" s="21"/>
      <c r="E9" s="21"/>
      <c r="F9" s="24"/>
      <c r="G9" s="21"/>
      <c r="H9" s="27"/>
      <c r="I9" s="15"/>
      <c r="J9" s="31" t="s">
        <v>32</v>
      </c>
      <c r="K9" s="31" t="s">
        <v>47</v>
      </c>
      <c r="M9" s="29" t="s">
        <v>21</v>
      </c>
      <c r="N9" s="30" t="s">
        <v>22</v>
      </c>
    </row>
    <row r="10" spans="1:14" ht="14.45" x14ac:dyDescent="0.3">
      <c r="A10" s="21"/>
      <c r="B10" s="21" t="e">
        <f t="shared" si="0"/>
        <v>#N/A</v>
      </c>
      <c r="C10" s="21"/>
      <c r="D10" s="21"/>
      <c r="E10" s="21"/>
      <c r="F10" s="24"/>
      <c r="G10" s="21"/>
      <c r="H10" s="27"/>
      <c r="I10" s="15"/>
      <c r="J10" s="31" t="s">
        <v>33</v>
      </c>
      <c r="K10" s="31" t="s">
        <v>48</v>
      </c>
      <c r="M10" s="29" t="s">
        <v>23</v>
      </c>
      <c r="N10" s="30" t="s">
        <v>24</v>
      </c>
    </row>
    <row r="11" spans="1:14" ht="14.45" x14ac:dyDescent="0.3">
      <c r="A11" s="21"/>
      <c r="B11" s="21" t="e">
        <f t="shared" si="0"/>
        <v>#N/A</v>
      </c>
      <c r="C11" s="21"/>
      <c r="D11" s="21"/>
      <c r="E11" s="21"/>
      <c r="F11" s="24"/>
      <c r="G11" s="21"/>
      <c r="H11" s="27"/>
      <c r="I11" s="15"/>
      <c r="J11" s="31" t="s">
        <v>60</v>
      </c>
      <c r="K11" s="31" t="s">
        <v>49</v>
      </c>
      <c r="M11" s="29"/>
      <c r="N11" s="30"/>
    </row>
    <row r="12" spans="1:14" ht="14.45" x14ac:dyDescent="0.3">
      <c r="A12" s="21"/>
      <c r="B12" s="21" t="e">
        <f t="shared" si="0"/>
        <v>#N/A</v>
      </c>
      <c r="C12" s="21"/>
      <c r="D12" s="21"/>
      <c r="E12" s="21"/>
      <c r="F12" s="24"/>
      <c r="G12" s="21"/>
      <c r="H12" s="27"/>
      <c r="I12" s="15"/>
      <c r="J12" s="31" t="s">
        <v>34</v>
      </c>
      <c r="K12" s="31" t="s">
        <v>50</v>
      </c>
      <c r="M12" s="30"/>
      <c r="N12" s="30"/>
    </row>
    <row r="13" spans="1:14" ht="14.45" x14ac:dyDescent="0.3">
      <c r="A13" s="21"/>
      <c r="B13" s="21" t="e">
        <f t="shared" si="0"/>
        <v>#N/A</v>
      </c>
      <c r="C13" s="21"/>
      <c r="D13" s="21"/>
      <c r="E13" s="21"/>
      <c r="F13" s="24"/>
      <c r="G13" s="21"/>
      <c r="H13" s="27"/>
      <c r="I13" s="15"/>
      <c r="J13" s="31" t="s">
        <v>35</v>
      </c>
      <c r="K13" s="31" t="s">
        <v>51</v>
      </c>
    </row>
    <row r="14" spans="1:14" ht="14.45" x14ac:dyDescent="0.3">
      <c r="A14" s="21"/>
      <c r="B14" s="21" t="e">
        <f t="shared" si="0"/>
        <v>#N/A</v>
      </c>
      <c r="C14" s="21"/>
      <c r="D14" s="21"/>
      <c r="E14" s="21"/>
      <c r="F14" s="24"/>
      <c r="G14" s="21"/>
      <c r="H14" s="27"/>
      <c r="I14" s="15"/>
      <c r="J14" s="31" t="s">
        <v>36</v>
      </c>
      <c r="K14" s="31" t="s">
        <v>52</v>
      </c>
    </row>
    <row r="15" spans="1:14" ht="14.45" x14ac:dyDescent="0.3">
      <c r="A15" s="21"/>
      <c r="B15" s="21" t="e">
        <f t="shared" si="0"/>
        <v>#N/A</v>
      </c>
      <c r="C15" s="21"/>
      <c r="D15" s="21"/>
      <c r="E15" s="21"/>
      <c r="F15" s="24"/>
      <c r="G15" s="21"/>
      <c r="H15" s="27"/>
      <c r="I15" s="15"/>
      <c r="J15" s="33" t="s">
        <v>69</v>
      </c>
      <c r="K15" s="31" t="s">
        <v>53</v>
      </c>
    </row>
    <row r="16" spans="1:14" ht="14.45" x14ac:dyDescent="0.3">
      <c r="A16" s="21"/>
      <c r="B16" s="21" t="e">
        <f t="shared" si="0"/>
        <v>#N/A</v>
      </c>
      <c r="C16" s="21"/>
      <c r="D16" s="21"/>
      <c r="E16" s="21"/>
      <c r="F16" s="24"/>
      <c r="G16" s="21"/>
      <c r="H16" s="27"/>
      <c r="I16" s="15"/>
      <c r="J16" s="31" t="s">
        <v>37</v>
      </c>
      <c r="K16" s="33" t="s">
        <v>54</v>
      </c>
    </row>
    <row r="17" spans="1:11" ht="14.45" x14ac:dyDescent="0.3">
      <c r="A17" s="21"/>
      <c r="B17" s="21" t="e">
        <f t="shared" si="0"/>
        <v>#N/A</v>
      </c>
      <c r="C17" s="21"/>
      <c r="D17" s="21"/>
      <c r="E17" s="21"/>
      <c r="F17" s="24"/>
      <c r="G17" s="21"/>
      <c r="H17" s="27"/>
      <c r="I17" s="15"/>
      <c r="J17" s="31" t="s">
        <v>38</v>
      </c>
      <c r="K17" s="33" t="s">
        <v>55</v>
      </c>
    </row>
    <row r="18" spans="1:11" ht="14.45" x14ac:dyDescent="0.3">
      <c r="A18" s="21"/>
      <c r="B18" s="21" t="e">
        <f t="shared" si="0"/>
        <v>#N/A</v>
      </c>
      <c r="C18" s="21"/>
      <c r="D18" s="21"/>
      <c r="E18" s="21"/>
      <c r="F18" s="24"/>
      <c r="G18" s="21"/>
      <c r="H18" s="27"/>
      <c r="I18" s="15"/>
      <c r="J18" s="31" t="s">
        <v>39</v>
      </c>
      <c r="K18" s="33" t="s">
        <v>56</v>
      </c>
    </row>
    <row r="19" spans="1:11" ht="14.45" x14ac:dyDescent="0.3">
      <c r="A19" s="21"/>
      <c r="B19" s="21" t="e">
        <f t="shared" si="0"/>
        <v>#N/A</v>
      </c>
      <c r="C19" s="21"/>
      <c r="D19" s="21"/>
      <c r="E19" s="21"/>
      <c r="F19" s="24"/>
      <c r="G19" s="21"/>
      <c r="H19" s="27"/>
      <c r="I19" s="15"/>
      <c r="J19" s="31" t="s">
        <v>70</v>
      </c>
      <c r="K19" s="33" t="s">
        <v>57</v>
      </c>
    </row>
    <row r="20" spans="1:11" ht="14.45" x14ac:dyDescent="0.3">
      <c r="A20" s="21"/>
      <c r="B20" s="21" t="e">
        <f t="shared" si="0"/>
        <v>#N/A</v>
      </c>
      <c r="C20" s="21"/>
      <c r="D20" s="21"/>
      <c r="E20" s="21"/>
      <c r="F20" s="24"/>
      <c r="G20" s="21"/>
      <c r="H20" s="27"/>
      <c r="I20" s="15"/>
      <c r="J20" s="31" t="s">
        <v>72</v>
      </c>
      <c r="K20" s="33" t="s">
        <v>58</v>
      </c>
    </row>
    <row r="21" spans="1:11" ht="14.45" x14ac:dyDescent="0.3">
      <c r="A21" s="21"/>
      <c r="B21" s="21" t="e">
        <f t="shared" si="0"/>
        <v>#N/A</v>
      </c>
      <c r="C21" s="21"/>
      <c r="D21" s="21"/>
      <c r="E21" s="21"/>
      <c r="F21" s="24"/>
      <c r="G21" s="21"/>
      <c r="H21" s="27"/>
      <c r="I21" s="15"/>
      <c r="J21" s="31" t="s">
        <v>73</v>
      </c>
      <c r="K21" s="33" t="s">
        <v>59</v>
      </c>
    </row>
    <row r="22" spans="1:11" ht="14.45" x14ac:dyDescent="0.3">
      <c r="A22" s="21"/>
      <c r="B22" s="21" t="e">
        <f t="shared" si="0"/>
        <v>#N/A</v>
      </c>
      <c r="C22" s="21"/>
      <c r="D22" s="21"/>
      <c r="E22" s="21"/>
      <c r="F22" s="24"/>
      <c r="G22" s="21"/>
      <c r="H22" s="27"/>
      <c r="I22" s="15"/>
      <c r="J22" s="31" t="s">
        <v>71</v>
      </c>
      <c r="K22" s="33" t="s">
        <v>63</v>
      </c>
    </row>
    <row r="23" spans="1:11" ht="14.45" x14ac:dyDescent="0.3">
      <c r="A23" s="21"/>
      <c r="B23" s="21" t="e">
        <f t="shared" si="0"/>
        <v>#N/A</v>
      </c>
      <c r="C23" s="21"/>
      <c r="D23" s="21"/>
      <c r="E23" s="21"/>
      <c r="F23" s="24"/>
      <c r="G23" s="21"/>
      <c r="H23" s="27"/>
      <c r="I23" s="15"/>
      <c r="J23" s="16" t="s">
        <v>61</v>
      </c>
      <c r="K23" s="16" t="s">
        <v>62</v>
      </c>
    </row>
    <row r="24" spans="1:11" ht="14.45" x14ac:dyDescent="0.3">
      <c r="A24" s="21"/>
      <c r="B24" s="21" t="e">
        <f t="shared" si="0"/>
        <v>#N/A</v>
      </c>
      <c r="C24" s="21"/>
      <c r="D24" s="21"/>
      <c r="E24" s="21"/>
      <c r="F24" s="24"/>
      <c r="G24" s="21"/>
      <c r="H24" s="27"/>
      <c r="I24" s="15"/>
      <c r="J24" s="16" t="s">
        <v>64</v>
      </c>
      <c r="K24" s="16" t="s">
        <v>65</v>
      </c>
    </row>
    <row r="25" spans="1:11" ht="14.45" x14ac:dyDescent="0.3">
      <c r="A25" s="21"/>
      <c r="B25" s="21" t="e">
        <f t="shared" si="0"/>
        <v>#N/A</v>
      </c>
      <c r="C25" s="21"/>
      <c r="D25" s="21"/>
      <c r="E25" s="21"/>
      <c r="F25" s="24"/>
      <c r="G25" s="21"/>
      <c r="H25" s="27"/>
      <c r="I25" s="15"/>
      <c r="J25" s="16" t="s">
        <v>74</v>
      </c>
      <c r="K25" s="16" t="s">
        <v>75</v>
      </c>
    </row>
    <row r="26" spans="1:11" ht="14.45" x14ac:dyDescent="0.3">
      <c r="A26" s="21"/>
      <c r="B26" s="21" t="e">
        <f t="shared" si="0"/>
        <v>#N/A</v>
      </c>
      <c r="C26" s="21"/>
      <c r="D26" s="21"/>
      <c r="E26" s="21"/>
      <c r="F26" s="24"/>
      <c r="G26" s="21"/>
      <c r="H26" s="27"/>
      <c r="I26" s="15"/>
      <c r="J26" s="16" t="s">
        <v>76</v>
      </c>
      <c r="K26" s="16" t="s">
        <v>77</v>
      </c>
    </row>
    <row r="27" spans="1:11" ht="14.45" x14ac:dyDescent="0.3">
      <c r="A27" s="21"/>
      <c r="B27" s="21" t="e">
        <f t="shared" si="0"/>
        <v>#N/A</v>
      </c>
      <c r="C27" s="21"/>
      <c r="D27" s="21"/>
      <c r="E27" s="21"/>
      <c r="F27" s="24"/>
      <c r="G27" s="21"/>
      <c r="H27" s="27"/>
      <c r="I27" s="15"/>
      <c r="J27" s="16" t="s">
        <v>78</v>
      </c>
      <c r="K27" s="16" t="s">
        <v>79</v>
      </c>
    </row>
    <row r="28" spans="1:11" ht="14.45" x14ac:dyDescent="0.3">
      <c r="A28" s="21"/>
      <c r="B28" s="21" t="e">
        <f t="shared" si="0"/>
        <v>#N/A</v>
      </c>
      <c r="C28" s="21"/>
      <c r="D28" s="21"/>
      <c r="E28" s="21"/>
      <c r="F28" s="24"/>
      <c r="G28" s="21"/>
      <c r="H28" s="27"/>
      <c r="I28" s="15"/>
      <c r="J28" s="31" t="s">
        <v>80</v>
      </c>
      <c r="K28" s="16" t="s">
        <v>81</v>
      </c>
    </row>
    <row r="29" spans="1:11" ht="14.45" x14ac:dyDescent="0.3">
      <c r="A29" s="21"/>
      <c r="B29" s="21" t="e">
        <f t="shared" si="0"/>
        <v>#N/A</v>
      </c>
      <c r="C29" s="21"/>
      <c r="D29" s="21"/>
      <c r="E29" s="21"/>
      <c r="F29" s="24"/>
      <c r="G29" s="21"/>
      <c r="H29" s="27"/>
      <c r="I29" s="15"/>
      <c r="J29" s="31" t="s">
        <v>83</v>
      </c>
      <c r="K29" s="16" t="s">
        <v>82</v>
      </c>
    </row>
    <row r="30" spans="1:11" ht="14.45" x14ac:dyDescent="0.3">
      <c r="A30" s="21"/>
      <c r="B30" s="21" t="e">
        <f t="shared" si="0"/>
        <v>#N/A</v>
      </c>
      <c r="C30" s="21"/>
      <c r="D30" s="21"/>
      <c r="E30" s="21"/>
      <c r="F30" s="24"/>
      <c r="G30" s="21"/>
      <c r="H30" s="27"/>
      <c r="I30" s="15"/>
      <c r="J30" s="17" t="s">
        <v>85</v>
      </c>
      <c r="K30" s="17" t="s">
        <v>84</v>
      </c>
    </row>
    <row r="31" spans="1:11" ht="14.45" x14ac:dyDescent="0.3">
      <c r="A31" s="21"/>
      <c r="B31" s="21" t="e">
        <f t="shared" si="0"/>
        <v>#N/A</v>
      </c>
      <c r="C31" s="21"/>
      <c r="D31" s="21"/>
      <c r="E31" s="21"/>
      <c r="F31" s="24"/>
      <c r="G31" s="21"/>
      <c r="H31" s="27"/>
      <c r="I31" s="15"/>
      <c r="J31" s="17" t="s">
        <v>86</v>
      </c>
      <c r="K31" s="17" t="s">
        <v>91</v>
      </c>
    </row>
    <row r="32" spans="1:11" ht="14.45" x14ac:dyDescent="0.3">
      <c r="A32" s="21"/>
      <c r="B32" s="21" t="e">
        <f t="shared" si="0"/>
        <v>#N/A</v>
      </c>
      <c r="C32" s="21"/>
      <c r="D32" s="21"/>
      <c r="E32" s="21"/>
      <c r="F32" s="24"/>
      <c r="G32" s="21"/>
      <c r="H32" s="27"/>
      <c r="I32" s="15"/>
      <c r="J32" s="17" t="s">
        <v>87</v>
      </c>
      <c r="K32" s="17" t="s">
        <v>92</v>
      </c>
    </row>
    <row r="33" spans="1:11" ht="14.45" x14ac:dyDescent="0.3">
      <c r="A33" s="21"/>
      <c r="B33" s="21" t="e">
        <f t="shared" si="0"/>
        <v>#N/A</v>
      </c>
      <c r="C33" s="21"/>
      <c r="D33" s="21"/>
      <c r="E33" s="21"/>
      <c r="F33" s="24"/>
      <c r="G33" s="21"/>
      <c r="H33" s="27"/>
      <c r="I33" s="15"/>
      <c r="J33" s="17" t="s">
        <v>88</v>
      </c>
      <c r="K33" s="17" t="s">
        <v>93</v>
      </c>
    </row>
    <row r="34" spans="1:11" ht="14.45" x14ac:dyDescent="0.3">
      <c r="A34" s="21"/>
      <c r="B34" s="21" t="e">
        <f t="shared" ref="B34:B68" si="1">VLOOKUP(C34,$J$2:$K$108,2,FALSE)</f>
        <v>#N/A</v>
      </c>
      <c r="C34" s="21"/>
      <c r="D34" s="21"/>
      <c r="E34" s="21"/>
      <c r="F34" s="24"/>
      <c r="G34" s="21"/>
      <c r="H34" s="27"/>
      <c r="I34" s="15"/>
      <c r="J34" s="17" t="s">
        <v>89</v>
      </c>
      <c r="K34" s="17" t="s">
        <v>94</v>
      </c>
    </row>
    <row r="35" spans="1:11" ht="14.45" x14ac:dyDescent="0.3">
      <c r="A35" s="21"/>
      <c r="B35" s="21" t="e">
        <f t="shared" si="1"/>
        <v>#N/A</v>
      </c>
      <c r="C35" s="21"/>
      <c r="D35" s="21"/>
      <c r="E35" s="21"/>
      <c r="F35" s="24"/>
      <c r="G35" s="21"/>
      <c r="H35" s="27"/>
      <c r="I35" s="15"/>
      <c r="J35" s="17" t="s">
        <v>90</v>
      </c>
      <c r="K35" s="17" t="s">
        <v>95</v>
      </c>
    </row>
    <row r="36" spans="1:11" s="35" customFormat="1" ht="14.45" x14ac:dyDescent="0.3">
      <c r="A36" s="21"/>
      <c r="B36" s="21" t="e">
        <f t="shared" si="1"/>
        <v>#N/A</v>
      </c>
      <c r="C36" s="21"/>
      <c r="D36" s="21"/>
      <c r="E36" s="21"/>
      <c r="F36" s="24"/>
      <c r="G36" s="21"/>
      <c r="H36" s="27"/>
      <c r="I36" s="34"/>
      <c r="J36" s="16" t="s">
        <v>141</v>
      </c>
      <c r="K36" s="16" t="s">
        <v>140</v>
      </c>
    </row>
    <row r="37" spans="1:11" ht="14.45" x14ac:dyDescent="0.3">
      <c r="A37" s="21"/>
      <c r="B37" s="21" t="e">
        <f t="shared" si="1"/>
        <v>#N/A</v>
      </c>
      <c r="C37" s="21"/>
      <c r="D37" s="21"/>
      <c r="E37" s="21"/>
      <c r="F37" s="24"/>
      <c r="G37" s="21"/>
      <c r="H37" s="27"/>
      <c r="I37" s="15"/>
      <c r="J37" s="17" t="s">
        <v>96</v>
      </c>
      <c r="K37" s="17" t="s">
        <v>97</v>
      </c>
    </row>
    <row r="38" spans="1:11" ht="14.45" x14ac:dyDescent="0.3">
      <c r="A38" s="21"/>
      <c r="B38" s="21" t="e">
        <f t="shared" si="1"/>
        <v>#N/A</v>
      </c>
      <c r="C38" s="21"/>
      <c r="D38" s="21"/>
      <c r="E38" s="21"/>
      <c r="F38" s="24"/>
      <c r="G38" s="21"/>
      <c r="H38" s="27"/>
      <c r="J38" s="17" t="s">
        <v>98</v>
      </c>
      <c r="K38" s="17" t="s">
        <v>99</v>
      </c>
    </row>
    <row r="39" spans="1:11" ht="14.45" x14ac:dyDescent="0.3">
      <c r="A39" s="21"/>
      <c r="B39" s="21" t="e">
        <f t="shared" si="1"/>
        <v>#N/A</v>
      </c>
      <c r="C39" s="21"/>
      <c r="D39" s="21"/>
      <c r="E39" s="21"/>
      <c r="F39" s="24"/>
      <c r="G39" s="21"/>
      <c r="H39" s="27"/>
      <c r="J39" s="17" t="s">
        <v>100</v>
      </c>
      <c r="K39" s="17" t="s">
        <v>101</v>
      </c>
    </row>
    <row r="40" spans="1:11" ht="14.45" x14ac:dyDescent="0.3">
      <c r="A40" s="21"/>
      <c r="B40" s="21" t="e">
        <f t="shared" si="1"/>
        <v>#N/A</v>
      </c>
      <c r="C40" s="21"/>
      <c r="D40" s="21"/>
      <c r="E40" s="21"/>
      <c r="F40" s="24"/>
      <c r="G40" s="21"/>
      <c r="H40" s="27"/>
      <c r="J40" s="17" t="s">
        <v>102</v>
      </c>
      <c r="K40" s="17" t="s">
        <v>103</v>
      </c>
    </row>
    <row r="41" spans="1:11" ht="14.45" x14ac:dyDescent="0.3">
      <c r="A41" s="21"/>
      <c r="B41" s="21" t="e">
        <f t="shared" si="1"/>
        <v>#N/A</v>
      </c>
      <c r="C41" s="21"/>
      <c r="D41" s="21"/>
      <c r="E41" s="21"/>
      <c r="F41" s="24"/>
      <c r="G41" s="21"/>
      <c r="H41" s="27"/>
      <c r="J41" s="17" t="s">
        <v>104</v>
      </c>
      <c r="K41" s="17" t="s">
        <v>105</v>
      </c>
    </row>
    <row r="42" spans="1:11" ht="14.45" x14ac:dyDescent="0.3">
      <c r="A42" s="21"/>
      <c r="B42" s="21" t="e">
        <f t="shared" si="1"/>
        <v>#N/A</v>
      </c>
      <c r="C42" s="21"/>
      <c r="D42" s="21"/>
      <c r="E42" s="21"/>
      <c r="F42" s="24"/>
      <c r="G42" s="21"/>
      <c r="H42" s="27"/>
      <c r="J42" s="17" t="s">
        <v>106</v>
      </c>
      <c r="K42" s="17" t="s">
        <v>107</v>
      </c>
    </row>
    <row r="43" spans="1:11" ht="14.45" x14ac:dyDescent="0.3">
      <c r="A43" s="21"/>
      <c r="B43" s="21" t="e">
        <f t="shared" si="1"/>
        <v>#N/A</v>
      </c>
      <c r="C43" s="21"/>
      <c r="D43" s="21"/>
      <c r="E43" s="21"/>
      <c r="F43" s="24"/>
      <c r="G43" s="21"/>
      <c r="H43" s="27"/>
      <c r="J43" s="17" t="s">
        <v>113</v>
      </c>
      <c r="K43" s="17" t="s">
        <v>109</v>
      </c>
    </row>
    <row r="44" spans="1:11" ht="14.45" x14ac:dyDescent="0.3">
      <c r="A44" s="21"/>
      <c r="B44" s="21" t="e">
        <f t="shared" si="1"/>
        <v>#N/A</v>
      </c>
      <c r="C44" s="21"/>
      <c r="D44" s="21"/>
      <c r="E44" s="21"/>
      <c r="F44" s="24"/>
      <c r="G44" s="21"/>
      <c r="H44" s="27"/>
      <c r="J44" s="17" t="s">
        <v>114</v>
      </c>
      <c r="K44" s="17" t="s">
        <v>110</v>
      </c>
    </row>
    <row r="45" spans="1:11" ht="14.45" x14ac:dyDescent="0.3">
      <c r="A45" s="21"/>
      <c r="B45" s="21" t="e">
        <f t="shared" si="1"/>
        <v>#N/A</v>
      </c>
      <c r="C45" s="21"/>
      <c r="D45" s="21"/>
      <c r="E45" s="21"/>
      <c r="F45" s="24"/>
      <c r="G45" s="21"/>
      <c r="H45" s="27"/>
      <c r="J45" s="17" t="s">
        <v>115</v>
      </c>
      <c r="K45" s="17" t="s">
        <v>112</v>
      </c>
    </row>
    <row r="46" spans="1:11" ht="14.45" x14ac:dyDescent="0.3">
      <c r="A46" s="21"/>
      <c r="B46" s="21" t="e">
        <f t="shared" si="1"/>
        <v>#N/A</v>
      </c>
      <c r="C46" s="21"/>
      <c r="D46" s="21"/>
      <c r="E46" s="21"/>
      <c r="F46" s="24"/>
      <c r="G46" s="21"/>
      <c r="H46" s="27"/>
      <c r="J46" s="17" t="s">
        <v>116</v>
      </c>
      <c r="K46" s="17" t="s">
        <v>111</v>
      </c>
    </row>
    <row r="47" spans="1:11" ht="14.45" x14ac:dyDescent="0.3">
      <c r="A47" s="21"/>
      <c r="B47" s="21" t="e">
        <f t="shared" si="1"/>
        <v>#N/A</v>
      </c>
      <c r="C47" s="21"/>
      <c r="D47" s="21"/>
      <c r="E47" s="21"/>
      <c r="F47" s="24"/>
      <c r="G47" s="21"/>
      <c r="H47" s="27"/>
      <c r="J47" s="17" t="s">
        <v>117</v>
      </c>
      <c r="K47" s="17" t="s">
        <v>108</v>
      </c>
    </row>
    <row r="48" spans="1:11" ht="14.45" x14ac:dyDescent="0.3">
      <c r="A48" s="21"/>
      <c r="B48" s="21" t="e">
        <f t="shared" si="1"/>
        <v>#N/A</v>
      </c>
      <c r="C48" s="21"/>
      <c r="D48" s="21"/>
      <c r="E48" s="21"/>
      <c r="F48" s="24"/>
      <c r="G48" s="21"/>
      <c r="H48" s="27"/>
      <c r="J48" s="17" t="s">
        <v>118</v>
      </c>
      <c r="K48" s="17" t="s">
        <v>119</v>
      </c>
    </row>
    <row r="49" spans="1:11" ht="14.45" x14ac:dyDescent="0.3">
      <c r="A49" s="21"/>
      <c r="B49" s="21" t="e">
        <f t="shared" si="1"/>
        <v>#N/A</v>
      </c>
      <c r="C49" s="21"/>
      <c r="D49" s="21"/>
      <c r="E49" s="21"/>
      <c r="F49" s="24"/>
      <c r="G49" s="21"/>
      <c r="H49" s="27"/>
      <c r="J49" s="17" t="s">
        <v>120</v>
      </c>
      <c r="K49" s="17" t="s">
        <v>121</v>
      </c>
    </row>
    <row r="50" spans="1:11" ht="14.45" x14ac:dyDescent="0.3">
      <c r="A50" s="21"/>
      <c r="B50" s="21" t="e">
        <f t="shared" si="1"/>
        <v>#N/A</v>
      </c>
      <c r="C50" s="21"/>
      <c r="D50" s="21"/>
      <c r="E50" s="21"/>
      <c r="F50" s="24"/>
      <c r="G50" s="21"/>
      <c r="H50" s="27"/>
      <c r="J50" s="17" t="s">
        <v>123</v>
      </c>
      <c r="K50" s="17" t="s">
        <v>144</v>
      </c>
    </row>
    <row r="51" spans="1:11" ht="14.45" x14ac:dyDescent="0.3">
      <c r="A51" s="21"/>
      <c r="B51" s="21" t="e">
        <f t="shared" si="1"/>
        <v>#N/A</v>
      </c>
      <c r="C51" s="21"/>
      <c r="D51" s="21"/>
      <c r="E51" s="21"/>
      <c r="F51" s="24"/>
      <c r="G51" s="21"/>
      <c r="H51" s="27"/>
      <c r="J51" s="17" t="s">
        <v>122</v>
      </c>
      <c r="K51" s="17" t="s">
        <v>145</v>
      </c>
    </row>
    <row r="52" spans="1:11" ht="14.45" x14ac:dyDescent="0.3">
      <c r="A52" s="21"/>
      <c r="B52" s="21" t="e">
        <f t="shared" si="1"/>
        <v>#N/A</v>
      </c>
      <c r="C52" s="21"/>
      <c r="D52" s="21"/>
      <c r="E52" s="21"/>
      <c r="F52" s="24"/>
      <c r="G52" s="21"/>
      <c r="H52" s="27"/>
      <c r="J52" s="17" t="s">
        <v>124</v>
      </c>
      <c r="K52" s="17" t="s">
        <v>146</v>
      </c>
    </row>
    <row r="53" spans="1:11" ht="14.45" x14ac:dyDescent="0.3">
      <c r="A53" s="21"/>
      <c r="B53" s="21" t="e">
        <f t="shared" si="1"/>
        <v>#N/A</v>
      </c>
      <c r="C53" s="21"/>
      <c r="D53" s="21"/>
      <c r="E53" s="21"/>
      <c r="F53" s="24"/>
      <c r="G53" s="21"/>
      <c r="H53" s="27"/>
      <c r="J53" s="17" t="s">
        <v>125</v>
      </c>
      <c r="K53" s="17" t="s">
        <v>147</v>
      </c>
    </row>
    <row r="54" spans="1:11" ht="14.45" x14ac:dyDescent="0.3">
      <c r="A54" s="21"/>
      <c r="B54" s="21" t="e">
        <f t="shared" si="1"/>
        <v>#N/A</v>
      </c>
      <c r="C54" s="21"/>
      <c r="D54" s="21"/>
      <c r="E54" s="21"/>
      <c r="F54" s="24"/>
      <c r="G54" s="21"/>
      <c r="H54" s="27"/>
      <c r="J54" s="17" t="s">
        <v>126</v>
      </c>
      <c r="K54" s="17" t="s">
        <v>127</v>
      </c>
    </row>
    <row r="55" spans="1:11" ht="14.45" x14ac:dyDescent="0.3">
      <c r="A55" s="21"/>
      <c r="B55" s="21" t="e">
        <f t="shared" si="1"/>
        <v>#N/A</v>
      </c>
      <c r="C55" s="21"/>
      <c r="D55" s="21"/>
      <c r="E55" s="21"/>
      <c r="F55" s="24"/>
      <c r="G55" s="21"/>
      <c r="H55" s="27"/>
      <c r="J55" s="17" t="s">
        <v>128</v>
      </c>
      <c r="K55" s="17" t="s">
        <v>130</v>
      </c>
    </row>
    <row r="56" spans="1:11" ht="14.45" x14ac:dyDescent="0.3">
      <c r="A56" s="21"/>
      <c r="B56" s="21" t="e">
        <f t="shared" si="1"/>
        <v>#N/A</v>
      </c>
      <c r="C56" s="21"/>
      <c r="D56" s="21"/>
      <c r="E56" s="21"/>
      <c r="F56" s="24"/>
      <c r="G56" s="21"/>
      <c r="H56" s="27"/>
      <c r="J56" s="17" t="s">
        <v>129</v>
      </c>
      <c r="K56" s="17" t="s">
        <v>131</v>
      </c>
    </row>
    <row r="57" spans="1:11" ht="14.45" x14ac:dyDescent="0.3">
      <c r="A57" s="21"/>
      <c r="B57" s="21" t="e">
        <f t="shared" si="1"/>
        <v>#N/A</v>
      </c>
      <c r="C57" s="21"/>
      <c r="D57" s="21"/>
      <c r="E57" s="21"/>
      <c r="F57" s="24"/>
      <c r="G57" s="21"/>
      <c r="H57" s="27"/>
      <c r="J57" s="17" t="s">
        <v>133</v>
      </c>
      <c r="K57" s="17" t="s">
        <v>135</v>
      </c>
    </row>
    <row r="58" spans="1:11" ht="14.45" x14ac:dyDescent="0.3">
      <c r="A58" s="21"/>
      <c r="B58" s="21" t="e">
        <f t="shared" si="1"/>
        <v>#N/A</v>
      </c>
      <c r="C58" s="21"/>
      <c r="D58" s="21"/>
      <c r="E58" s="21"/>
      <c r="F58" s="24"/>
      <c r="G58" s="21"/>
      <c r="H58" s="27"/>
      <c r="J58" s="17" t="s">
        <v>134</v>
      </c>
      <c r="K58" s="17" t="s">
        <v>136</v>
      </c>
    </row>
    <row r="59" spans="1:11" ht="14.45" x14ac:dyDescent="0.3">
      <c r="A59" s="21"/>
      <c r="B59" s="21" t="e">
        <f t="shared" si="1"/>
        <v>#N/A</v>
      </c>
      <c r="C59" s="21"/>
      <c r="D59" s="21"/>
      <c r="E59" s="21"/>
      <c r="F59" s="24"/>
      <c r="G59" s="21"/>
      <c r="H59" s="27"/>
      <c r="J59" s="17" t="s">
        <v>137</v>
      </c>
      <c r="K59" s="17" t="s">
        <v>138</v>
      </c>
    </row>
    <row r="60" spans="1:11" ht="14.45" x14ac:dyDescent="0.3">
      <c r="A60" s="21"/>
      <c r="B60" s="21" t="e">
        <f t="shared" si="1"/>
        <v>#N/A</v>
      </c>
      <c r="C60" s="21"/>
      <c r="D60" s="21"/>
      <c r="E60" s="21"/>
      <c r="F60" s="24"/>
      <c r="G60" s="21"/>
      <c r="H60" s="27"/>
      <c r="J60" s="17" t="s">
        <v>132</v>
      </c>
      <c r="K60" s="17" t="s">
        <v>139</v>
      </c>
    </row>
    <row r="61" spans="1:11" ht="14.45" x14ac:dyDescent="0.3">
      <c r="A61" s="21"/>
      <c r="B61" s="21" t="e">
        <f t="shared" si="1"/>
        <v>#N/A</v>
      </c>
      <c r="C61" s="21"/>
      <c r="D61" s="21"/>
      <c r="E61" s="21"/>
      <c r="F61" s="24"/>
      <c r="G61" s="21"/>
      <c r="H61" s="27"/>
      <c r="J61" s="17" t="s">
        <v>142</v>
      </c>
      <c r="K61" s="17" t="s">
        <v>143</v>
      </c>
    </row>
    <row r="62" spans="1:11" ht="14.45" x14ac:dyDescent="0.3">
      <c r="A62" s="21"/>
      <c r="B62" s="21" t="e">
        <f t="shared" ref="B62:B63" si="2">VLOOKUP(C62,$J$2:$K$108,2,FALSE)</f>
        <v>#N/A</v>
      </c>
      <c r="C62" s="21"/>
      <c r="D62" s="21"/>
      <c r="E62" s="21"/>
      <c r="F62" s="24"/>
      <c r="G62" s="21"/>
      <c r="H62" s="27"/>
      <c r="J62" s="17" t="s">
        <v>148</v>
      </c>
      <c r="K62" s="17" t="s">
        <v>153</v>
      </c>
    </row>
    <row r="63" spans="1:11" ht="14.45" x14ac:dyDescent="0.3">
      <c r="A63" s="21"/>
      <c r="B63" s="21" t="e">
        <f t="shared" si="2"/>
        <v>#N/A</v>
      </c>
      <c r="C63" s="21"/>
      <c r="D63" s="21"/>
      <c r="E63" s="21"/>
      <c r="F63" s="24"/>
      <c r="G63" s="21"/>
      <c r="H63" s="27"/>
      <c r="J63" s="17" t="s">
        <v>149</v>
      </c>
      <c r="K63" s="17" t="s">
        <v>154</v>
      </c>
    </row>
    <row r="64" spans="1:11" ht="14.45" x14ac:dyDescent="0.3">
      <c r="A64" s="21"/>
      <c r="B64" s="21" t="e">
        <f t="shared" si="1"/>
        <v>#N/A</v>
      </c>
      <c r="C64" s="21"/>
      <c r="D64" s="21"/>
      <c r="E64" s="21"/>
      <c r="F64" s="24"/>
      <c r="G64" s="21"/>
      <c r="H64" s="27"/>
      <c r="J64" s="17" t="s">
        <v>150</v>
      </c>
      <c r="K64" s="17" t="s">
        <v>155</v>
      </c>
    </row>
    <row r="65" spans="1:11" ht="14.45" x14ac:dyDescent="0.3">
      <c r="A65" s="21"/>
      <c r="B65" s="21" t="e">
        <f t="shared" si="1"/>
        <v>#N/A</v>
      </c>
      <c r="C65" s="21"/>
      <c r="D65" s="21"/>
      <c r="E65" s="21"/>
      <c r="F65" s="24"/>
      <c r="G65" s="21"/>
      <c r="H65" s="27"/>
      <c r="J65" s="17" t="s">
        <v>151</v>
      </c>
      <c r="K65" s="17" t="s">
        <v>156</v>
      </c>
    </row>
    <row r="66" spans="1:11" ht="14.45" x14ac:dyDescent="0.3">
      <c r="A66" s="21"/>
      <c r="B66" s="21" t="e">
        <f t="shared" ref="B66" si="3">VLOOKUP(C66,$J$2:$K$108,2,FALSE)</f>
        <v>#N/A</v>
      </c>
      <c r="C66" s="21"/>
      <c r="D66" s="21"/>
      <c r="E66" s="21"/>
      <c r="F66" s="24"/>
      <c r="G66" s="21"/>
      <c r="H66" s="27"/>
      <c r="J66" s="17" t="s">
        <v>152</v>
      </c>
      <c r="K66" s="17" t="s">
        <v>157</v>
      </c>
    </row>
    <row r="67" spans="1:11" ht="14.45" x14ac:dyDescent="0.3">
      <c r="A67" s="21"/>
      <c r="B67" s="21" t="e">
        <f t="shared" si="1"/>
        <v>#N/A</v>
      </c>
      <c r="C67" s="21"/>
      <c r="D67" s="21"/>
      <c r="E67" s="21"/>
      <c r="F67" s="24"/>
      <c r="G67" s="21"/>
      <c r="H67" s="27"/>
      <c r="J67" s="17" t="s">
        <v>165</v>
      </c>
      <c r="K67" s="17" t="s">
        <v>158</v>
      </c>
    </row>
    <row r="68" spans="1:11" ht="14.45" x14ac:dyDescent="0.3">
      <c r="A68" s="21"/>
      <c r="B68" s="21" t="e">
        <f t="shared" si="1"/>
        <v>#N/A</v>
      </c>
      <c r="C68" s="21"/>
      <c r="D68" s="21"/>
      <c r="E68" s="21"/>
      <c r="F68" s="24"/>
      <c r="G68" s="21"/>
      <c r="H68" s="27"/>
      <c r="J68" s="17" t="s">
        <v>166</v>
      </c>
      <c r="K68" s="17" t="s">
        <v>159</v>
      </c>
    </row>
    <row r="69" spans="1:11" ht="14.45" x14ac:dyDescent="0.3">
      <c r="A69" s="21"/>
      <c r="B69" s="21" t="e">
        <f t="shared" ref="B69:B100" si="4">VLOOKUP(C69,$J$2:$K$108,2,FALSE)</f>
        <v>#N/A</v>
      </c>
      <c r="C69" s="21"/>
      <c r="D69" s="21"/>
      <c r="E69" s="21"/>
      <c r="F69" s="24"/>
      <c r="G69" s="21"/>
      <c r="H69" s="27"/>
      <c r="J69" s="17" t="s">
        <v>167</v>
      </c>
      <c r="K69" s="17" t="s">
        <v>160</v>
      </c>
    </row>
    <row r="70" spans="1:11" ht="14.45" x14ac:dyDescent="0.3">
      <c r="A70" s="21"/>
      <c r="B70" s="21" t="e">
        <f t="shared" si="4"/>
        <v>#N/A</v>
      </c>
      <c r="C70" s="21"/>
      <c r="D70" s="21"/>
      <c r="E70" s="21"/>
      <c r="F70" s="24"/>
      <c r="G70" s="21"/>
      <c r="H70" s="27"/>
      <c r="J70" s="17" t="s">
        <v>168</v>
      </c>
      <c r="K70" s="17" t="s">
        <v>161</v>
      </c>
    </row>
    <row r="71" spans="1:11" ht="14.45" x14ac:dyDescent="0.3">
      <c r="A71" s="21"/>
      <c r="B71" s="21" t="e">
        <f t="shared" si="4"/>
        <v>#N/A</v>
      </c>
      <c r="C71" s="21"/>
      <c r="D71" s="21"/>
      <c r="E71" s="21"/>
      <c r="F71" s="24"/>
      <c r="G71" s="21"/>
      <c r="H71" s="27"/>
      <c r="J71" s="17" t="s">
        <v>169</v>
      </c>
      <c r="K71" s="17" t="s">
        <v>163</v>
      </c>
    </row>
    <row r="72" spans="1:11" ht="14.45" x14ac:dyDescent="0.3">
      <c r="A72" s="21"/>
      <c r="B72" s="21" t="e">
        <f t="shared" si="4"/>
        <v>#N/A</v>
      </c>
      <c r="C72" s="21"/>
      <c r="D72" s="21"/>
      <c r="E72" s="21"/>
      <c r="F72" s="24"/>
      <c r="G72" s="21"/>
      <c r="H72" s="27"/>
      <c r="J72" s="17" t="s">
        <v>170</v>
      </c>
      <c r="K72" s="17" t="s">
        <v>162</v>
      </c>
    </row>
    <row r="73" spans="1:11" ht="14.45" x14ac:dyDescent="0.3">
      <c r="A73" s="21"/>
      <c r="B73" s="21" t="e">
        <f t="shared" si="4"/>
        <v>#N/A</v>
      </c>
      <c r="C73" s="21"/>
      <c r="D73" s="21"/>
      <c r="E73" s="21"/>
      <c r="F73" s="24"/>
      <c r="G73" s="21"/>
      <c r="H73" s="27"/>
      <c r="J73" s="17" t="s">
        <v>171</v>
      </c>
      <c r="K73" s="17" t="s">
        <v>164</v>
      </c>
    </row>
    <row r="74" spans="1:11" ht="14.45" x14ac:dyDescent="0.3">
      <c r="A74" s="21"/>
      <c r="B74" s="21" t="e">
        <f t="shared" si="4"/>
        <v>#N/A</v>
      </c>
      <c r="C74" s="21"/>
      <c r="D74" s="21"/>
      <c r="E74" s="21"/>
      <c r="F74" s="24"/>
      <c r="G74" s="21"/>
      <c r="H74" s="27"/>
      <c r="J74" s="15"/>
      <c r="K74" s="15"/>
    </row>
    <row r="75" spans="1:11" ht="14.45" x14ac:dyDescent="0.3">
      <c r="A75" s="21"/>
      <c r="B75" s="21" t="e">
        <f t="shared" si="4"/>
        <v>#N/A</v>
      </c>
      <c r="C75" s="21"/>
      <c r="D75" s="21"/>
      <c r="E75" s="21"/>
      <c r="F75" s="24"/>
      <c r="G75" s="21"/>
      <c r="H75" s="27"/>
      <c r="J75" s="15"/>
      <c r="K75" s="15"/>
    </row>
    <row r="76" spans="1:11" ht="14.45" x14ac:dyDescent="0.3">
      <c r="A76" s="21"/>
      <c r="B76" s="21" t="e">
        <f t="shared" si="4"/>
        <v>#N/A</v>
      </c>
      <c r="C76" s="21"/>
      <c r="D76" s="21"/>
      <c r="E76" s="21"/>
      <c r="F76" s="24"/>
      <c r="G76" s="21"/>
      <c r="H76" s="27"/>
      <c r="J76" s="15"/>
      <c r="K76" s="15"/>
    </row>
    <row r="77" spans="1:11" ht="14.45" x14ac:dyDescent="0.3">
      <c r="A77" s="21"/>
      <c r="B77" s="21" t="e">
        <f t="shared" si="4"/>
        <v>#N/A</v>
      </c>
      <c r="C77" s="21"/>
      <c r="D77" s="21"/>
      <c r="E77" s="21"/>
      <c r="F77" s="24"/>
      <c r="G77" s="21"/>
      <c r="H77" s="27"/>
      <c r="J77" s="15"/>
      <c r="K77" s="15"/>
    </row>
    <row r="78" spans="1:11" ht="14.45" x14ac:dyDescent="0.3">
      <c r="A78" s="21"/>
      <c r="B78" s="21" t="e">
        <f t="shared" si="4"/>
        <v>#N/A</v>
      </c>
      <c r="C78" s="21"/>
      <c r="D78" s="21"/>
      <c r="E78" s="21"/>
      <c r="F78" s="24"/>
      <c r="G78" s="21"/>
      <c r="H78" s="27"/>
      <c r="J78" s="15"/>
      <c r="K78" s="15"/>
    </row>
    <row r="79" spans="1:11" ht="14.45" x14ac:dyDescent="0.3">
      <c r="A79" s="21"/>
      <c r="B79" s="21" t="e">
        <f t="shared" si="4"/>
        <v>#N/A</v>
      </c>
      <c r="C79" s="21"/>
      <c r="D79" s="21"/>
      <c r="E79" s="21"/>
      <c r="F79" s="24"/>
      <c r="G79" s="21"/>
      <c r="H79" s="27"/>
      <c r="J79" s="15"/>
      <c r="K79" s="15"/>
    </row>
    <row r="80" spans="1:11" ht="14.45" x14ac:dyDescent="0.3">
      <c r="A80" s="21"/>
      <c r="B80" s="21" t="e">
        <f t="shared" si="4"/>
        <v>#N/A</v>
      </c>
      <c r="C80" s="21"/>
      <c r="D80" s="21"/>
      <c r="E80" s="21"/>
      <c r="F80" s="24"/>
      <c r="G80" s="21"/>
      <c r="H80" s="27"/>
      <c r="J80" s="15"/>
      <c r="K80" s="15"/>
    </row>
    <row r="81" spans="1:11" ht="14.45" x14ac:dyDescent="0.3">
      <c r="A81" s="21"/>
      <c r="B81" s="21" t="e">
        <f t="shared" si="4"/>
        <v>#N/A</v>
      </c>
      <c r="C81" s="21"/>
      <c r="D81" s="21"/>
      <c r="E81" s="21"/>
      <c r="F81" s="24"/>
      <c r="G81" s="21"/>
      <c r="H81" s="27"/>
      <c r="J81" s="15"/>
      <c r="K81" s="15"/>
    </row>
    <row r="82" spans="1:11" ht="14.45" x14ac:dyDescent="0.3">
      <c r="A82" s="21"/>
      <c r="B82" s="21" t="e">
        <f t="shared" si="4"/>
        <v>#N/A</v>
      </c>
      <c r="C82" s="21"/>
      <c r="D82" s="21"/>
      <c r="E82" s="21"/>
      <c r="F82" s="24"/>
      <c r="G82" s="21"/>
      <c r="H82" s="27"/>
      <c r="J82" s="15"/>
      <c r="K82" s="15"/>
    </row>
    <row r="83" spans="1:11" ht="14.45" x14ac:dyDescent="0.3">
      <c r="A83" s="21"/>
      <c r="B83" s="21" t="e">
        <f t="shared" si="4"/>
        <v>#N/A</v>
      </c>
      <c r="C83" s="21"/>
      <c r="D83" s="21"/>
      <c r="E83" s="21"/>
      <c r="F83" s="24"/>
      <c r="G83" s="21"/>
      <c r="H83" s="27"/>
      <c r="J83" s="15"/>
      <c r="K83" s="15"/>
    </row>
    <row r="84" spans="1:11" ht="14.45" x14ac:dyDescent="0.3">
      <c r="A84" s="21"/>
      <c r="B84" s="21" t="e">
        <f t="shared" si="4"/>
        <v>#N/A</v>
      </c>
      <c r="C84" s="21"/>
      <c r="D84" s="21"/>
      <c r="E84" s="21"/>
      <c r="F84" s="24"/>
      <c r="G84" s="21"/>
      <c r="H84" s="27"/>
      <c r="J84" s="15"/>
      <c r="K84" s="15"/>
    </row>
    <row r="85" spans="1:11" ht="14.45" x14ac:dyDescent="0.3">
      <c r="A85" s="21"/>
      <c r="B85" s="21" t="e">
        <f t="shared" si="4"/>
        <v>#N/A</v>
      </c>
      <c r="C85" s="21"/>
      <c r="D85" s="21"/>
      <c r="E85" s="21"/>
      <c r="F85" s="24"/>
      <c r="G85" s="21"/>
      <c r="H85" s="27"/>
      <c r="J85" s="15"/>
      <c r="K85" s="15"/>
    </row>
    <row r="86" spans="1:11" ht="14.45" x14ac:dyDescent="0.3">
      <c r="A86" s="21"/>
      <c r="B86" s="21" t="e">
        <f t="shared" si="4"/>
        <v>#N/A</v>
      </c>
      <c r="C86" s="21"/>
      <c r="D86" s="21"/>
      <c r="E86" s="21"/>
      <c r="F86" s="24"/>
      <c r="G86" s="21"/>
      <c r="H86" s="27"/>
      <c r="J86" s="15"/>
      <c r="K86" s="15"/>
    </row>
    <row r="87" spans="1:11" x14ac:dyDescent="0.25">
      <c r="A87" s="21"/>
      <c r="B87" s="21" t="e">
        <f t="shared" si="4"/>
        <v>#N/A</v>
      </c>
      <c r="C87" s="21"/>
      <c r="D87" s="21"/>
      <c r="E87" s="21"/>
      <c r="F87" s="24"/>
      <c r="G87" s="21"/>
      <c r="H87" s="27"/>
      <c r="J87" s="15"/>
      <c r="K87" s="15"/>
    </row>
    <row r="88" spans="1:11" x14ac:dyDescent="0.25">
      <c r="A88" s="21"/>
      <c r="B88" s="21" t="e">
        <f t="shared" si="4"/>
        <v>#N/A</v>
      </c>
      <c r="C88" s="21"/>
      <c r="D88" s="21"/>
      <c r="E88" s="21"/>
      <c r="F88" s="24"/>
      <c r="G88" s="21"/>
      <c r="H88" s="27"/>
      <c r="J88" s="15"/>
      <c r="K88" s="15"/>
    </row>
    <row r="89" spans="1:11" x14ac:dyDescent="0.25">
      <c r="A89" s="21"/>
      <c r="B89" s="21" t="e">
        <f t="shared" si="4"/>
        <v>#N/A</v>
      </c>
      <c r="C89" s="21"/>
      <c r="D89" s="21"/>
      <c r="E89" s="21"/>
      <c r="F89" s="24"/>
      <c r="G89" s="21"/>
      <c r="H89" s="27"/>
      <c r="J89" s="15"/>
      <c r="K89" s="15"/>
    </row>
    <row r="90" spans="1:11" x14ac:dyDescent="0.25">
      <c r="A90" s="21"/>
      <c r="B90" s="21" t="e">
        <f t="shared" si="4"/>
        <v>#N/A</v>
      </c>
      <c r="C90" s="21"/>
      <c r="D90" s="21"/>
      <c r="E90" s="21"/>
      <c r="F90" s="24"/>
      <c r="G90" s="21"/>
      <c r="H90" s="27"/>
      <c r="J90" s="15"/>
      <c r="K90" s="15"/>
    </row>
    <row r="91" spans="1:11" x14ac:dyDescent="0.25">
      <c r="A91" s="21"/>
      <c r="B91" s="21" t="e">
        <f t="shared" si="4"/>
        <v>#N/A</v>
      </c>
      <c r="C91" s="21"/>
      <c r="D91" s="21"/>
      <c r="E91" s="21"/>
      <c r="F91" s="24"/>
      <c r="G91" s="21"/>
      <c r="H91" s="27"/>
      <c r="J91" s="15"/>
      <c r="K91" s="15"/>
    </row>
    <row r="92" spans="1:11" x14ac:dyDescent="0.25">
      <c r="A92" s="21"/>
      <c r="B92" s="21" t="e">
        <f t="shared" si="4"/>
        <v>#N/A</v>
      </c>
      <c r="C92" s="21"/>
      <c r="D92" s="21"/>
      <c r="E92" s="21"/>
      <c r="F92" s="24"/>
      <c r="G92" s="21"/>
      <c r="H92" s="27"/>
      <c r="J92" s="15"/>
      <c r="K92" s="15"/>
    </row>
    <row r="93" spans="1:11" x14ac:dyDescent="0.25">
      <c r="A93" s="21"/>
      <c r="B93" s="21" t="e">
        <f t="shared" si="4"/>
        <v>#N/A</v>
      </c>
      <c r="C93" s="21"/>
      <c r="D93" s="21"/>
      <c r="E93" s="21"/>
      <c r="F93" s="24"/>
      <c r="G93" s="21"/>
      <c r="H93" s="27"/>
      <c r="J93" s="15"/>
      <c r="K93" s="15"/>
    </row>
    <row r="94" spans="1:11" x14ac:dyDescent="0.25">
      <c r="A94" s="21"/>
      <c r="B94" s="21" t="e">
        <f t="shared" si="4"/>
        <v>#N/A</v>
      </c>
      <c r="C94" s="21"/>
      <c r="D94" s="21"/>
      <c r="E94" s="21"/>
      <c r="F94" s="24"/>
      <c r="G94" s="21"/>
      <c r="H94" s="27"/>
      <c r="J94" s="15"/>
      <c r="K94" s="15"/>
    </row>
    <row r="95" spans="1:11" x14ac:dyDescent="0.25">
      <c r="A95" s="21"/>
      <c r="B95" s="21" t="e">
        <f t="shared" si="4"/>
        <v>#N/A</v>
      </c>
      <c r="C95" s="21"/>
      <c r="D95" s="21"/>
      <c r="E95" s="21"/>
      <c r="F95" s="24"/>
      <c r="G95" s="21"/>
      <c r="H95" s="27"/>
      <c r="J95" s="15"/>
      <c r="K95" s="15"/>
    </row>
    <row r="96" spans="1:11" x14ac:dyDescent="0.25">
      <c r="A96" s="21"/>
      <c r="B96" s="21" t="e">
        <f t="shared" si="4"/>
        <v>#N/A</v>
      </c>
      <c r="C96" s="21"/>
      <c r="D96" s="21"/>
      <c r="E96" s="21"/>
      <c r="F96" s="24"/>
      <c r="G96" s="21"/>
      <c r="H96" s="27"/>
      <c r="J96" s="15"/>
      <c r="K96" s="15"/>
    </row>
    <row r="97" spans="1:11" x14ac:dyDescent="0.25">
      <c r="A97" s="21"/>
      <c r="B97" s="21" t="e">
        <f t="shared" si="4"/>
        <v>#N/A</v>
      </c>
      <c r="C97" s="21"/>
      <c r="D97" s="21"/>
      <c r="E97" s="21"/>
      <c r="F97" s="24"/>
      <c r="G97" s="21"/>
      <c r="H97" s="27"/>
      <c r="J97" s="15"/>
      <c r="K97" s="15"/>
    </row>
    <row r="98" spans="1:11" x14ac:dyDescent="0.25">
      <c r="A98" s="21"/>
      <c r="B98" s="21" t="e">
        <f t="shared" si="4"/>
        <v>#N/A</v>
      </c>
      <c r="C98" s="21"/>
      <c r="D98" s="21"/>
      <c r="E98" s="21"/>
      <c r="F98" s="24"/>
      <c r="G98" s="21"/>
      <c r="H98" s="27"/>
      <c r="J98" s="15"/>
      <c r="K98" s="15"/>
    </row>
    <row r="99" spans="1:11" x14ac:dyDescent="0.25">
      <c r="A99" s="21"/>
      <c r="B99" s="21" t="e">
        <f t="shared" si="4"/>
        <v>#N/A</v>
      </c>
      <c r="C99" s="21"/>
      <c r="D99" s="21"/>
      <c r="E99" s="21"/>
      <c r="F99" s="24"/>
      <c r="G99" s="21"/>
      <c r="H99" s="27"/>
      <c r="J99" s="15"/>
      <c r="K99" s="15"/>
    </row>
    <row r="100" spans="1:11" x14ac:dyDescent="0.25">
      <c r="A100" s="21"/>
      <c r="B100" s="21" t="e">
        <f t="shared" si="4"/>
        <v>#N/A</v>
      </c>
      <c r="C100" s="21"/>
      <c r="D100" s="21"/>
      <c r="E100" s="21"/>
      <c r="F100" s="24"/>
      <c r="G100" s="21"/>
      <c r="H100" s="27"/>
      <c r="J100" s="15"/>
      <c r="K100" s="15"/>
    </row>
    <row r="101" spans="1:11" x14ac:dyDescent="0.25">
      <c r="A101" s="21"/>
      <c r="B101" s="21" t="e">
        <f t="shared" ref="B101:B109" si="5">VLOOKUP(C101,$J$2:$K$108,2,FALSE)</f>
        <v>#N/A</v>
      </c>
      <c r="C101" s="21"/>
      <c r="D101" s="21"/>
      <c r="E101" s="21"/>
      <c r="F101" s="24"/>
      <c r="G101" s="21"/>
      <c r="H101" s="27"/>
      <c r="J101" s="15"/>
      <c r="K101" s="15"/>
    </row>
    <row r="102" spans="1:11" x14ac:dyDescent="0.25">
      <c r="A102" s="21"/>
      <c r="B102" s="21" t="e">
        <f t="shared" si="5"/>
        <v>#N/A</v>
      </c>
      <c r="C102" s="21"/>
      <c r="D102" s="21"/>
      <c r="E102" s="21"/>
      <c r="F102" s="24"/>
      <c r="G102" s="21"/>
      <c r="H102" s="27"/>
      <c r="J102" s="15"/>
      <c r="K102" s="15"/>
    </row>
    <row r="103" spans="1:11" x14ac:dyDescent="0.25">
      <c r="A103" s="21"/>
      <c r="B103" s="21" t="e">
        <f t="shared" si="5"/>
        <v>#N/A</v>
      </c>
      <c r="C103" s="21"/>
      <c r="D103" s="21"/>
      <c r="E103" s="21"/>
      <c r="F103" s="24"/>
      <c r="G103" s="21"/>
      <c r="H103" s="27"/>
      <c r="J103" s="15"/>
      <c r="K103" s="15"/>
    </row>
    <row r="104" spans="1:11" x14ac:dyDescent="0.25">
      <c r="A104" s="21"/>
      <c r="B104" s="21" t="e">
        <f t="shared" si="5"/>
        <v>#N/A</v>
      </c>
      <c r="C104" s="21"/>
      <c r="D104" s="21"/>
      <c r="E104" s="21"/>
      <c r="F104" s="24"/>
      <c r="G104" s="21"/>
      <c r="H104" s="27"/>
      <c r="J104" s="15"/>
      <c r="K104" s="15"/>
    </row>
    <row r="105" spans="1:11" x14ac:dyDescent="0.25">
      <c r="A105" s="21"/>
      <c r="B105" s="21" t="e">
        <f t="shared" si="5"/>
        <v>#N/A</v>
      </c>
      <c r="C105" s="21"/>
      <c r="D105" s="21"/>
      <c r="E105" s="21"/>
      <c r="F105" s="24"/>
      <c r="G105" s="21"/>
      <c r="H105" s="27"/>
    </row>
    <row r="106" spans="1:11" x14ac:dyDescent="0.25">
      <c r="A106" s="21"/>
      <c r="B106" s="21" t="e">
        <f t="shared" si="5"/>
        <v>#N/A</v>
      </c>
      <c r="C106" s="21"/>
      <c r="D106" s="21"/>
      <c r="E106" s="21"/>
      <c r="F106" s="24"/>
      <c r="G106" s="21"/>
      <c r="H106" s="27"/>
    </row>
    <row r="107" spans="1:11" x14ac:dyDescent="0.25">
      <c r="A107" s="21"/>
      <c r="B107" s="21" t="e">
        <f t="shared" si="5"/>
        <v>#N/A</v>
      </c>
      <c r="C107" s="21"/>
      <c r="D107" s="21"/>
      <c r="E107" s="21"/>
      <c r="F107" s="24"/>
      <c r="G107" s="21"/>
      <c r="H107" s="27"/>
    </row>
    <row r="108" spans="1:11" x14ac:dyDescent="0.25">
      <c r="A108" s="21"/>
      <c r="B108" s="21" t="e">
        <f t="shared" si="5"/>
        <v>#N/A</v>
      </c>
      <c r="C108" s="21"/>
      <c r="D108" s="21"/>
      <c r="E108" s="21"/>
      <c r="F108" s="24"/>
      <c r="G108" s="21"/>
      <c r="H108" s="27"/>
    </row>
    <row r="109" spans="1:11" x14ac:dyDescent="0.25">
      <c r="A109" s="21"/>
      <c r="B109" s="21" t="e">
        <f t="shared" si="5"/>
        <v>#N/A</v>
      </c>
      <c r="C109" s="21"/>
      <c r="D109" s="21"/>
      <c r="E109" s="21"/>
      <c r="F109" s="24"/>
      <c r="G109" s="21"/>
      <c r="H109" s="2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activeCell="B38" sqref="B3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PricingTemplate</vt:lpstr>
      <vt:lpstr>BbCode</vt:lpstr>
      <vt:lpstr>PricingReport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</dc:creator>
  <cp:lastModifiedBy>Jaya</cp:lastModifiedBy>
  <dcterms:created xsi:type="dcterms:W3CDTF">2011-10-03T07:55:33Z</dcterms:created>
  <dcterms:modified xsi:type="dcterms:W3CDTF">2020-03-24T00:54:35Z</dcterms:modified>
</cp:coreProperties>
</file>